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-207" sheetId="1" r:id="rId1"/>
    <sheet name="Watstore" sheetId="2" r:id="rId2"/>
    <sheet name="Q vs. Stage" sheetId="3" r:id="rId3"/>
    <sheet name="A vs. Q" sheetId="4" r:id="rId4"/>
    <sheet name="W vs. Q" sheetId="5" r:id="rId5"/>
    <sheet name="D vs. Q" sheetId="6" r:id="rId6"/>
    <sheet name="V vs. Q" sheetId="7" r:id="rId7"/>
    <sheet name="Flood Freq" sheetId="8" r:id="rId8"/>
  </sheets>
  <definedNames>
    <definedName name="Annual_Peak" localSheetId="1">'Watstore'!$A$2:$D$60</definedName>
    <definedName name="OuachitaRiver_Meas" localSheetId="0">'9-207'!$A$1:$R$140</definedName>
    <definedName name="WATSTORE" localSheetId="1">'Watstore'!$A$2:$D$60</definedName>
  </definedNames>
  <calcPr fullCalcOnLoad="1"/>
</workbook>
</file>

<file path=xl/sharedStrings.xml><?xml version="1.0" encoding="utf-8"?>
<sst xmlns="http://schemas.openxmlformats.org/spreadsheetml/2006/main" count="48" uniqueCount="32">
  <si>
    <t>5s</t>
  </si>
  <si>
    <t>15s</t>
  </si>
  <si>
    <t>19d</t>
  </si>
  <si>
    <t>12s</t>
  </si>
  <si>
    <t>6s</t>
  </si>
  <si>
    <t>2s</t>
  </si>
  <si>
    <t>Station ID</t>
  </si>
  <si>
    <t>Date</t>
  </si>
  <si>
    <t>Rank</t>
  </si>
  <si>
    <t>Probability</t>
  </si>
  <si>
    <t>Recurrence Interval</t>
  </si>
  <si>
    <t>Discharge (cfs)</t>
  </si>
  <si>
    <t>Stage (ft)</t>
  </si>
  <si>
    <t>party nm</t>
  </si>
  <si>
    <t>date</t>
  </si>
  <si>
    <t>agency</t>
  </si>
  <si>
    <t>site no</t>
  </si>
  <si>
    <t>measured rating diff</t>
  </si>
  <si>
    <t>gage va time</t>
  </si>
  <si>
    <t>measurement type cd</t>
  </si>
  <si>
    <t>control type cd</t>
  </si>
  <si>
    <t>measure #</t>
  </si>
  <si>
    <t>channel width (ft)</t>
  </si>
  <si>
    <t>xsec area (sq ft)</t>
  </si>
  <si>
    <t>velocity (ft/s)</t>
  </si>
  <si>
    <t>inside gage (ft)</t>
  </si>
  <si>
    <t>outside gage (ft)</t>
  </si>
  <si>
    <t>discharge (cfs)</t>
  </si>
  <si>
    <t>shift adj (ft)</t>
  </si>
  <si>
    <t>sections #</t>
  </si>
  <si>
    <t>gage change (ft)</t>
  </si>
  <si>
    <t>mean 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</si>
</sst>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1.75"/>
      <name val="Arial"/>
      <family val="2"/>
    </font>
    <font>
      <vertAlign val="superscript"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Stage (ft) &amp; Discharge (cfs) Relationship</a:t>
            </a:r>
          </a:p>
        </c:rich>
      </c:tx>
      <c:layout>
        <c:manualLayout>
          <c:xMode val="factor"/>
          <c:yMode val="factor"/>
          <c:x val="0.037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075"/>
          <c:w val="0.9287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9-207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'9-207'!$I$3:$I$140</c:f>
              <c:numCache>
                <c:ptCount val="138"/>
                <c:pt idx="0">
                  <c:v>28.3</c:v>
                </c:pt>
                <c:pt idx="1">
                  <c:v>20.55</c:v>
                </c:pt>
                <c:pt idx="2">
                  <c:v>33.24</c:v>
                </c:pt>
                <c:pt idx="3">
                  <c:v>36.02</c:v>
                </c:pt>
                <c:pt idx="4">
                  <c:v>22.2</c:v>
                </c:pt>
                <c:pt idx="5">
                  <c:v>14.32</c:v>
                </c:pt>
                <c:pt idx="6">
                  <c:v>1.29</c:v>
                </c:pt>
                <c:pt idx="7">
                  <c:v>4.51</c:v>
                </c:pt>
                <c:pt idx="8">
                  <c:v>3.24</c:v>
                </c:pt>
                <c:pt idx="9">
                  <c:v>4.18</c:v>
                </c:pt>
                <c:pt idx="10">
                  <c:v>3.05</c:v>
                </c:pt>
                <c:pt idx="11">
                  <c:v>11</c:v>
                </c:pt>
                <c:pt idx="12">
                  <c:v>2.58</c:v>
                </c:pt>
                <c:pt idx="13">
                  <c:v>1.4</c:v>
                </c:pt>
                <c:pt idx="14">
                  <c:v>1.35</c:v>
                </c:pt>
                <c:pt idx="15">
                  <c:v>2.67</c:v>
                </c:pt>
                <c:pt idx="16">
                  <c:v>3.06</c:v>
                </c:pt>
                <c:pt idx="17">
                  <c:v>9.54</c:v>
                </c:pt>
                <c:pt idx="18">
                  <c:v>3.5</c:v>
                </c:pt>
                <c:pt idx="19">
                  <c:v>6.19</c:v>
                </c:pt>
                <c:pt idx="20">
                  <c:v>4.63</c:v>
                </c:pt>
                <c:pt idx="21">
                  <c:v>2.32</c:v>
                </c:pt>
                <c:pt idx="22">
                  <c:v>1.9</c:v>
                </c:pt>
                <c:pt idx="23">
                  <c:v>1</c:v>
                </c:pt>
                <c:pt idx="24">
                  <c:v>1.12</c:v>
                </c:pt>
                <c:pt idx="25">
                  <c:v>3.53</c:v>
                </c:pt>
                <c:pt idx="26">
                  <c:v>22.16</c:v>
                </c:pt>
                <c:pt idx="27">
                  <c:v>2.12</c:v>
                </c:pt>
                <c:pt idx="28">
                  <c:v>3.26</c:v>
                </c:pt>
                <c:pt idx="29">
                  <c:v>2.1</c:v>
                </c:pt>
                <c:pt idx="30">
                  <c:v>3.1</c:v>
                </c:pt>
                <c:pt idx="31">
                  <c:v>2.19</c:v>
                </c:pt>
                <c:pt idx="32">
                  <c:v>1.4</c:v>
                </c:pt>
                <c:pt idx="33">
                  <c:v>1.77</c:v>
                </c:pt>
                <c:pt idx="34">
                  <c:v>1.73</c:v>
                </c:pt>
                <c:pt idx="35">
                  <c:v>4.95</c:v>
                </c:pt>
                <c:pt idx="36">
                  <c:v>3.99</c:v>
                </c:pt>
                <c:pt idx="37">
                  <c:v>4.72</c:v>
                </c:pt>
                <c:pt idx="38">
                  <c:v>3.11</c:v>
                </c:pt>
                <c:pt idx="39">
                  <c:v>2.66</c:v>
                </c:pt>
                <c:pt idx="40">
                  <c:v>1.43</c:v>
                </c:pt>
                <c:pt idx="41">
                  <c:v>1.22</c:v>
                </c:pt>
                <c:pt idx="42">
                  <c:v>1.8</c:v>
                </c:pt>
                <c:pt idx="43">
                  <c:v>4.72</c:v>
                </c:pt>
                <c:pt idx="44">
                  <c:v>4.74</c:v>
                </c:pt>
                <c:pt idx="45">
                  <c:v>3.15</c:v>
                </c:pt>
                <c:pt idx="46">
                  <c:v>3.94</c:v>
                </c:pt>
                <c:pt idx="47">
                  <c:v>3.02</c:v>
                </c:pt>
                <c:pt idx="48">
                  <c:v>1.43</c:v>
                </c:pt>
                <c:pt idx="49">
                  <c:v>1.79</c:v>
                </c:pt>
                <c:pt idx="50">
                  <c:v>4.72</c:v>
                </c:pt>
                <c:pt idx="51">
                  <c:v>3.4</c:v>
                </c:pt>
                <c:pt idx="52">
                  <c:v>4.24</c:v>
                </c:pt>
                <c:pt idx="53">
                  <c:v>11.48</c:v>
                </c:pt>
                <c:pt idx="54">
                  <c:v>3.76</c:v>
                </c:pt>
                <c:pt idx="55">
                  <c:v>2.73</c:v>
                </c:pt>
                <c:pt idx="56">
                  <c:v>2.6</c:v>
                </c:pt>
                <c:pt idx="57">
                  <c:v>2.88</c:v>
                </c:pt>
                <c:pt idx="58">
                  <c:v>1.35</c:v>
                </c:pt>
                <c:pt idx="59">
                  <c:v>1.43</c:v>
                </c:pt>
                <c:pt idx="60">
                  <c:v>2</c:v>
                </c:pt>
                <c:pt idx="61">
                  <c:v>3.05</c:v>
                </c:pt>
                <c:pt idx="62">
                  <c:v>4.4</c:v>
                </c:pt>
                <c:pt idx="63">
                  <c:v>6.16</c:v>
                </c:pt>
                <c:pt idx="64">
                  <c:v>1.51</c:v>
                </c:pt>
                <c:pt idx="65">
                  <c:v>1.57</c:v>
                </c:pt>
                <c:pt idx="66">
                  <c:v>2.17</c:v>
                </c:pt>
                <c:pt idx="67">
                  <c:v>2.35</c:v>
                </c:pt>
                <c:pt idx="68">
                  <c:v>5.03</c:v>
                </c:pt>
                <c:pt idx="69">
                  <c:v>2.63</c:v>
                </c:pt>
                <c:pt idx="70">
                  <c:v>6.17</c:v>
                </c:pt>
                <c:pt idx="71">
                  <c:v>2.2</c:v>
                </c:pt>
                <c:pt idx="72">
                  <c:v>1.48</c:v>
                </c:pt>
                <c:pt idx="73">
                  <c:v>2.08</c:v>
                </c:pt>
                <c:pt idx="74">
                  <c:v>1.51</c:v>
                </c:pt>
                <c:pt idx="75">
                  <c:v>3.84</c:v>
                </c:pt>
                <c:pt idx="76">
                  <c:v>16.21</c:v>
                </c:pt>
                <c:pt idx="77">
                  <c:v>4.34</c:v>
                </c:pt>
                <c:pt idx="78">
                  <c:v>3.19</c:v>
                </c:pt>
                <c:pt idx="79">
                  <c:v>1.44</c:v>
                </c:pt>
                <c:pt idx="80">
                  <c:v>1.68</c:v>
                </c:pt>
                <c:pt idx="81">
                  <c:v>2.95</c:v>
                </c:pt>
                <c:pt idx="82">
                  <c:v>3.95</c:v>
                </c:pt>
                <c:pt idx="83">
                  <c:v>6.51</c:v>
                </c:pt>
                <c:pt idx="84">
                  <c:v>2.74</c:v>
                </c:pt>
                <c:pt idx="85">
                  <c:v>1.86</c:v>
                </c:pt>
                <c:pt idx="86">
                  <c:v>1.5</c:v>
                </c:pt>
                <c:pt idx="87">
                  <c:v>2.33</c:v>
                </c:pt>
                <c:pt idx="88">
                  <c:v>4.25</c:v>
                </c:pt>
                <c:pt idx="89">
                  <c:v>2.86</c:v>
                </c:pt>
                <c:pt idx="90">
                  <c:v>4.17</c:v>
                </c:pt>
                <c:pt idx="91">
                  <c:v>2.29</c:v>
                </c:pt>
                <c:pt idx="92">
                  <c:v>1.94</c:v>
                </c:pt>
                <c:pt idx="93">
                  <c:v>2.08</c:v>
                </c:pt>
                <c:pt idx="94">
                  <c:v>1.6</c:v>
                </c:pt>
                <c:pt idx="95">
                  <c:v>4</c:v>
                </c:pt>
                <c:pt idx="96">
                  <c:v>4.43</c:v>
                </c:pt>
                <c:pt idx="97">
                  <c:v>3.21</c:v>
                </c:pt>
                <c:pt idx="98">
                  <c:v>1.13</c:v>
                </c:pt>
                <c:pt idx="99">
                  <c:v>1.43</c:v>
                </c:pt>
                <c:pt idx="100">
                  <c:v>3.58</c:v>
                </c:pt>
                <c:pt idx="101">
                  <c:v>2.2</c:v>
                </c:pt>
                <c:pt idx="102">
                  <c:v>1.77</c:v>
                </c:pt>
                <c:pt idx="103">
                  <c:v>2.86</c:v>
                </c:pt>
                <c:pt idx="104">
                  <c:v>1.5</c:v>
                </c:pt>
                <c:pt idx="105">
                  <c:v>5.45</c:v>
                </c:pt>
                <c:pt idx="106">
                  <c:v>2.85</c:v>
                </c:pt>
                <c:pt idx="107">
                  <c:v>6.31</c:v>
                </c:pt>
                <c:pt idx="108">
                  <c:v>1.43</c:v>
                </c:pt>
                <c:pt idx="109">
                  <c:v>3.62</c:v>
                </c:pt>
                <c:pt idx="110">
                  <c:v>1.33</c:v>
                </c:pt>
                <c:pt idx="111">
                  <c:v>3.48</c:v>
                </c:pt>
                <c:pt idx="112">
                  <c:v>2.87</c:v>
                </c:pt>
                <c:pt idx="113">
                  <c:v>3.94</c:v>
                </c:pt>
                <c:pt idx="114">
                  <c:v>2.53</c:v>
                </c:pt>
                <c:pt idx="115">
                  <c:v>1.29</c:v>
                </c:pt>
                <c:pt idx="116">
                  <c:v>1.29</c:v>
                </c:pt>
                <c:pt idx="117">
                  <c:v>2.96</c:v>
                </c:pt>
                <c:pt idx="118">
                  <c:v>13.86</c:v>
                </c:pt>
                <c:pt idx="119">
                  <c:v>2</c:v>
                </c:pt>
                <c:pt idx="120">
                  <c:v>1.18</c:v>
                </c:pt>
                <c:pt idx="121">
                  <c:v>1.24</c:v>
                </c:pt>
                <c:pt idx="122">
                  <c:v>4.15</c:v>
                </c:pt>
                <c:pt idx="123">
                  <c:v>22.3</c:v>
                </c:pt>
                <c:pt idx="124">
                  <c:v>3.51</c:v>
                </c:pt>
                <c:pt idx="125">
                  <c:v>2.54</c:v>
                </c:pt>
                <c:pt idx="126">
                  <c:v>1.43</c:v>
                </c:pt>
                <c:pt idx="127">
                  <c:v>3.63</c:v>
                </c:pt>
                <c:pt idx="128">
                  <c:v>3.65</c:v>
                </c:pt>
                <c:pt idx="129">
                  <c:v>2.12</c:v>
                </c:pt>
                <c:pt idx="130">
                  <c:v>1.27</c:v>
                </c:pt>
                <c:pt idx="131">
                  <c:v>1.6</c:v>
                </c:pt>
                <c:pt idx="132">
                  <c:v>2.34</c:v>
                </c:pt>
                <c:pt idx="133">
                  <c:v>2.44</c:v>
                </c:pt>
                <c:pt idx="134">
                  <c:v>2.5</c:v>
                </c:pt>
                <c:pt idx="135">
                  <c:v>1.28</c:v>
                </c:pt>
                <c:pt idx="136">
                  <c:v>1.28</c:v>
                </c:pt>
                <c:pt idx="137">
                  <c:v>3.3</c:v>
                </c:pt>
              </c:numCache>
            </c:numRef>
          </c:xVal>
          <c:y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yVal>
          <c:smooth val="0"/>
        </c:ser>
        <c:ser>
          <c:idx val="1"/>
          <c:order val="1"/>
          <c:tx>
            <c:v>Annual Peak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Watstore!$D$2:$D$60</c:f>
              <c:numCache>
                <c:ptCount val="59"/>
                <c:pt idx="0">
                  <c:v>38.62</c:v>
                </c:pt>
                <c:pt idx="1">
                  <c:v>32.18</c:v>
                </c:pt>
                <c:pt idx="2">
                  <c:v>30.8</c:v>
                </c:pt>
                <c:pt idx="3">
                  <c:v>27.8</c:v>
                </c:pt>
                <c:pt idx="4">
                  <c:v>28.3</c:v>
                </c:pt>
                <c:pt idx="5">
                  <c:v>28.4</c:v>
                </c:pt>
                <c:pt idx="6">
                  <c:v>25.65</c:v>
                </c:pt>
                <c:pt idx="7">
                  <c:v>26.77</c:v>
                </c:pt>
                <c:pt idx="8">
                  <c:v>25.57</c:v>
                </c:pt>
                <c:pt idx="9">
                  <c:v>25.38</c:v>
                </c:pt>
                <c:pt idx="10">
                  <c:v>25.87</c:v>
                </c:pt>
                <c:pt idx="11">
                  <c:v>24.39</c:v>
                </c:pt>
                <c:pt idx="12">
                  <c:v>24.84</c:v>
                </c:pt>
                <c:pt idx="13">
                  <c:v>23.5</c:v>
                </c:pt>
                <c:pt idx="14">
                  <c:v>24.26</c:v>
                </c:pt>
                <c:pt idx="15">
                  <c:v>23.02</c:v>
                </c:pt>
                <c:pt idx="16">
                  <c:v>23.48</c:v>
                </c:pt>
                <c:pt idx="17">
                  <c:v>23.89</c:v>
                </c:pt>
                <c:pt idx="18">
                  <c:v>22.48</c:v>
                </c:pt>
                <c:pt idx="19">
                  <c:v>22.18</c:v>
                </c:pt>
                <c:pt idx="20">
                  <c:v>22.18</c:v>
                </c:pt>
                <c:pt idx="21">
                  <c:v>23.02</c:v>
                </c:pt>
                <c:pt idx="22">
                  <c:v>22</c:v>
                </c:pt>
                <c:pt idx="23">
                  <c:v>22.04</c:v>
                </c:pt>
                <c:pt idx="24">
                  <c:v>21.77</c:v>
                </c:pt>
                <c:pt idx="25">
                  <c:v>21.7</c:v>
                </c:pt>
                <c:pt idx="26">
                  <c:v>20.75</c:v>
                </c:pt>
                <c:pt idx="27">
                  <c:v>22.15</c:v>
                </c:pt>
                <c:pt idx="28">
                  <c:v>21.66</c:v>
                </c:pt>
                <c:pt idx="29">
                  <c:v>21.86</c:v>
                </c:pt>
                <c:pt idx="30">
                  <c:v>21.52</c:v>
                </c:pt>
                <c:pt idx="31">
                  <c:v>20.83</c:v>
                </c:pt>
                <c:pt idx="32">
                  <c:v>19.52</c:v>
                </c:pt>
                <c:pt idx="33">
                  <c:v>18.77</c:v>
                </c:pt>
                <c:pt idx="34">
                  <c:v>18.69</c:v>
                </c:pt>
                <c:pt idx="35">
                  <c:v>18.68</c:v>
                </c:pt>
                <c:pt idx="36">
                  <c:v>20</c:v>
                </c:pt>
                <c:pt idx="37">
                  <c:v>19.08</c:v>
                </c:pt>
                <c:pt idx="38">
                  <c:v>19.2</c:v>
                </c:pt>
                <c:pt idx="39">
                  <c:v>17.14</c:v>
                </c:pt>
                <c:pt idx="40">
                  <c:v>17.3</c:v>
                </c:pt>
                <c:pt idx="41">
                  <c:v>18.45</c:v>
                </c:pt>
                <c:pt idx="42">
                  <c:v>18.13</c:v>
                </c:pt>
                <c:pt idx="43">
                  <c:v>16.91</c:v>
                </c:pt>
                <c:pt idx="44">
                  <c:v>17.46</c:v>
                </c:pt>
                <c:pt idx="45">
                  <c:v>16.02</c:v>
                </c:pt>
                <c:pt idx="46">
                  <c:v>17.19</c:v>
                </c:pt>
                <c:pt idx="47">
                  <c:v>15.27</c:v>
                </c:pt>
                <c:pt idx="48">
                  <c:v>14.71</c:v>
                </c:pt>
                <c:pt idx="49">
                  <c:v>15.07</c:v>
                </c:pt>
                <c:pt idx="50">
                  <c:v>15.59</c:v>
                </c:pt>
                <c:pt idx="51">
                  <c:v>13.97</c:v>
                </c:pt>
                <c:pt idx="52">
                  <c:v>14.4</c:v>
                </c:pt>
                <c:pt idx="53">
                  <c:v>13.17</c:v>
                </c:pt>
                <c:pt idx="54">
                  <c:v>13.25</c:v>
                </c:pt>
                <c:pt idx="55">
                  <c:v>11.86</c:v>
                </c:pt>
                <c:pt idx="56">
                  <c:v>10.38</c:v>
                </c:pt>
                <c:pt idx="57">
                  <c:v>8.84</c:v>
                </c:pt>
                <c:pt idx="58">
                  <c:v>39.78</c:v>
                </c:pt>
              </c:numCache>
            </c:numRef>
          </c:xVal>
          <c:yVal>
            <c:numRef>
              <c:f>Watstore!$C$2:$C$60</c:f>
              <c:numCache>
                <c:ptCount val="59"/>
                <c:pt idx="0">
                  <c:v>95500</c:v>
                </c:pt>
                <c:pt idx="1">
                  <c:v>57300</c:v>
                </c:pt>
                <c:pt idx="2">
                  <c:v>54800</c:v>
                </c:pt>
                <c:pt idx="3">
                  <c:v>48500</c:v>
                </c:pt>
                <c:pt idx="4">
                  <c:v>40600</c:v>
                </c:pt>
                <c:pt idx="5">
                  <c:v>40100</c:v>
                </c:pt>
                <c:pt idx="6">
                  <c:v>39800</c:v>
                </c:pt>
                <c:pt idx="7">
                  <c:v>37400</c:v>
                </c:pt>
                <c:pt idx="8">
                  <c:v>36000</c:v>
                </c:pt>
                <c:pt idx="9">
                  <c:v>34300</c:v>
                </c:pt>
                <c:pt idx="10">
                  <c:v>32700</c:v>
                </c:pt>
                <c:pt idx="11">
                  <c:v>32100</c:v>
                </c:pt>
                <c:pt idx="12">
                  <c:v>31300</c:v>
                </c:pt>
                <c:pt idx="13">
                  <c:v>30600</c:v>
                </c:pt>
                <c:pt idx="14">
                  <c:v>30200</c:v>
                </c:pt>
                <c:pt idx="15">
                  <c:v>29500</c:v>
                </c:pt>
                <c:pt idx="16">
                  <c:v>28400</c:v>
                </c:pt>
                <c:pt idx="17">
                  <c:v>28200</c:v>
                </c:pt>
                <c:pt idx="18">
                  <c:v>28200</c:v>
                </c:pt>
                <c:pt idx="19">
                  <c:v>28200</c:v>
                </c:pt>
                <c:pt idx="20">
                  <c:v>28200</c:v>
                </c:pt>
                <c:pt idx="21">
                  <c:v>27300</c:v>
                </c:pt>
                <c:pt idx="22">
                  <c:v>27000</c:v>
                </c:pt>
                <c:pt idx="23">
                  <c:v>25100</c:v>
                </c:pt>
                <c:pt idx="24">
                  <c:v>24600</c:v>
                </c:pt>
                <c:pt idx="25">
                  <c:v>24400</c:v>
                </c:pt>
                <c:pt idx="26">
                  <c:v>24100</c:v>
                </c:pt>
                <c:pt idx="27">
                  <c:v>24000</c:v>
                </c:pt>
                <c:pt idx="28">
                  <c:v>23600</c:v>
                </c:pt>
                <c:pt idx="29">
                  <c:v>23300</c:v>
                </c:pt>
                <c:pt idx="30">
                  <c:v>23000</c:v>
                </c:pt>
                <c:pt idx="31">
                  <c:v>22500</c:v>
                </c:pt>
                <c:pt idx="32">
                  <c:v>21500</c:v>
                </c:pt>
                <c:pt idx="33">
                  <c:v>20800</c:v>
                </c:pt>
                <c:pt idx="34">
                  <c:v>20600</c:v>
                </c:pt>
                <c:pt idx="35">
                  <c:v>20500</c:v>
                </c:pt>
                <c:pt idx="36">
                  <c:v>20400</c:v>
                </c:pt>
                <c:pt idx="37">
                  <c:v>19000</c:v>
                </c:pt>
                <c:pt idx="38">
                  <c:v>18600</c:v>
                </c:pt>
                <c:pt idx="39">
                  <c:v>18100</c:v>
                </c:pt>
                <c:pt idx="40">
                  <c:v>17700</c:v>
                </c:pt>
                <c:pt idx="41">
                  <c:v>16900</c:v>
                </c:pt>
                <c:pt idx="42">
                  <c:v>16400</c:v>
                </c:pt>
                <c:pt idx="43">
                  <c:v>16400</c:v>
                </c:pt>
                <c:pt idx="44">
                  <c:v>15800</c:v>
                </c:pt>
                <c:pt idx="45">
                  <c:v>15800</c:v>
                </c:pt>
                <c:pt idx="46">
                  <c:v>15400</c:v>
                </c:pt>
                <c:pt idx="47">
                  <c:v>13900</c:v>
                </c:pt>
                <c:pt idx="48">
                  <c:v>13500</c:v>
                </c:pt>
                <c:pt idx="49">
                  <c:v>13400</c:v>
                </c:pt>
                <c:pt idx="50">
                  <c:v>12400</c:v>
                </c:pt>
                <c:pt idx="51">
                  <c:v>11600</c:v>
                </c:pt>
                <c:pt idx="52">
                  <c:v>10500</c:v>
                </c:pt>
                <c:pt idx="53">
                  <c:v>10400</c:v>
                </c:pt>
                <c:pt idx="54">
                  <c:v>8930</c:v>
                </c:pt>
                <c:pt idx="55">
                  <c:v>7160</c:v>
                </c:pt>
                <c:pt idx="56">
                  <c:v>5790</c:v>
                </c:pt>
                <c:pt idx="57">
                  <c:v>4890</c:v>
                </c:pt>
                <c:pt idx="58">
                  <c:v>2000</c:v>
                </c:pt>
              </c:numCache>
            </c:numRef>
          </c:yVal>
          <c:smooth val="0"/>
        </c:ser>
        <c:axId val="1137894"/>
        <c:axId val="23895775"/>
      </c:scatterChart>
      <c:valAx>
        <c:axId val="113789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895775"/>
        <c:crosses val="autoZero"/>
        <c:crossBetween val="midCat"/>
        <c:dispUnits/>
      </c:valAx>
      <c:valAx>
        <c:axId val="238957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3789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1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Cross Sectional Area (sq. ft) vs. Discharge (cfs)</a:t>
            </a:r>
          </a:p>
        </c:rich>
      </c:tx>
      <c:layout>
        <c:manualLayout>
          <c:xMode val="factor"/>
          <c:yMode val="factor"/>
          <c:x val="0.028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13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'9-207'!$G$3:$G$140</c:f>
              <c:numCache>
                <c:ptCount val="138"/>
                <c:pt idx="0">
                  <c:v>9050</c:v>
                </c:pt>
                <c:pt idx="1">
                  <c:v>5280</c:v>
                </c:pt>
                <c:pt idx="2">
                  <c:v>11900</c:v>
                </c:pt>
                <c:pt idx="3">
                  <c:v>11900</c:v>
                </c:pt>
                <c:pt idx="4">
                  <c:v>5740</c:v>
                </c:pt>
                <c:pt idx="5">
                  <c:v>3010</c:v>
                </c:pt>
                <c:pt idx="6">
                  <c:v>30.1</c:v>
                </c:pt>
                <c:pt idx="7">
                  <c:v>783</c:v>
                </c:pt>
                <c:pt idx="8">
                  <c:v>171</c:v>
                </c:pt>
                <c:pt idx="9">
                  <c:v>703</c:v>
                </c:pt>
                <c:pt idx="10">
                  <c:v>229</c:v>
                </c:pt>
                <c:pt idx="11">
                  <c:v>2190</c:v>
                </c:pt>
                <c:pt idx="12">
                  <c:v>110</c:v>
                </c:pt>
                <c:pt idx="13">
                  <c:v>29.6</c:v>
                </c:pt>
                <c:pt idx="14">
                  <c:v>26.6</c:v>
                </c:pt>
                <c:pt idx="15">
                  <c:v>125</c:v>
                </c:pt>
                <c:pt idx="16">
                  <c:v>157</c:v>
                </c:pt>
                <c:pt idx="17">
                  <c:v>1820</c:v>
                </c:pt>
                <c:pt idx="18">
                  <c:v>194</c:v>
                </c:pt>
                <c:pt idx="19">
                  <c:v>1190</c:v>
                </c:pt>
                <c:pt idx="20">
                  <c:v>859</c:v>
                </c:pt>
                <c:pt idx="21">
                  <c:v>90.7</c:v>
                </c:pt>
                <c:pt idx="22">
                  <c:v>47.4</c:v>
                </c:pt>
                <c:pt idx="23">
                  <c:v>19.1</c:v>
                </c:pt>
                <c:pt idx="24">
                  <c:v>23.8</c:v>
                </c:pt>
                <c:pt idx="25">
                  <c:v>195</c:v>
                </c:pt>
                <c:pt idx="26">
                  <c:v>6230</c:v>
                </c:pt>
                <c:pt idx="27">
                  <c:v>41.1</c:v>
                </c:pt>
                <c:pt idx="28">
                  <c:v>141</c:v>
                </c:pt>
                <c:pt idx="29">
                  <c:v>51.1</c:v>
                </c:pt>
                <c:pt idx="30">
                  <c:v>429</c:v>
                </c:pt>
                <c:pt idx="31">
                  <c:v>73.7</c:v>
                </c:pt>
                <c:pt idx="32">
                  <c:v>32.4</c:v>
                </c:pt>
                <c:pt idx="33">
                  <c:v>43</c:v>
                </c:pt>
                <c:pt idx="34">
                  <c:v>46.1</c:v>
                </c:pt>
                <c:pt idx="35">
                  <c:v>899</c:v>
                </c:pt>
                <c:pt idx="36">
                  <c:v>771</c:v>
                </c:pt>
                <c:pt idx="37">
                  <c:v>889</c:v>
                </c:pt>
                <c:pt idx="38">
                  <c:v>163</c:v>
                </c:pt>
                <c:pt idx="39">
                  <c:v>124</c:v>
                </c:pt>
                <c:pt idx="40">
                  <c:v>30.9</c:v>
                </c:pt>
                <c:pt idx="41">
                  <c:v>26.8</c:v>
                </c:pt>
                <c:pt idx="42">
                  <c:v>48.3</c:v>
                </c:pt>
                <c:pt idx="43">
                  <c:v>867</c:v>
                </c:pt>
                <c:pt idx="44">
                  <c:v>887</c:v>
                </c:pt>
                <c:pt idx="45">
                  <c:v>126</c:v>
                </c:pt>
                <c:pt idx="46">
                  <c:v>720</c:v>
                </c:pt>
                <c:pt idx="47">
                  <c:v>108</c:v>
                </c:pt>
                <c:pt idx="48">
                  <c:v>27.7</c:v>
                </c:pt>
                <c:pt idx="49">
                  <c:v>49.8</c:v>
                </c:pt>
                <c:pt idx="50">
                  <c:v>886</c:v>
                </c:pt>
                <c:pt idx="51">
                  <c:v>644</c:v>
                </c:pt>
                <c:pt idx="52">
                  <c:v>847</c:v>
                </c:pt>
                <c:pt idx="53">
                  <c:v>2100</c:v>
                </c:pt>
                <c:pt idx="54">
                  <c:v>724</c:v>
                </c:pt>
                <c:pt idx="55">
                  <c:v>86.9</c:v>
                </c:pt>
                <c:pt idx="56">
                  <c:v>82</c:v>
                </c:pt>
                <c:pt idx="57">
                  <c:v>105</c:v>
                </c:pt>
                <c:pt idx="58">
                  <c:v>41.8</c:v>
                </c:pt>
                <c:pt idx="59">
                  <c:v>41.6</c:v>
                </c:pt>
                <c:pt idx="60">
                  <c:v>63.4</c:v>
                </c:pt>
                <c:pt idx="61">
                  <c:v>113</c:v>
                </c:pt>
                <c:pt idx="62">
                  <c:v>864</c:v>
                </c:pt>
                <c:pt idx="63">
                  <c:v>1200</c:v>
                </c:pt>
                <c:pt idx="64">
                  <c:v>42.9</c:v>
                </c:pt>
                <c:pt idx="65">
                  <c:v>42.8</c:v>
                </c:pt>
                <c:pt idx="66">
                  <c:v>62.7</c:v>
                </c:pt>
                <c:pt idx="67">
                  <c:v>73.3</c:v>
                </c:pt>
                <c:pt idx="68">
                  <c:v>959</c:v>
                </c:pt>
                <c:pt idx="69">
                  <c:v>92.2</c:v>
                </c:pt>
                <c:pt idx="70">
                  <c:v>1170</c:v>
                </c:pt>
                <c:pt idx="71">
                  <c:v>73.1</c:v>
                </c:pt>
                <c:pt idx="72">
                  <c:v>35.3</c:v>
                </c:pt>
                <c:pt idx="73">
                  <c:v>69</c:v>
                </c:pt>
                <c:pt idx="74">
                  <c:v>48.2</c:v>
                </c:pt>
                <c:pt idx="75">
                  <c:v>728</c:v>
                </c:pt>
                <c:pt idx="76">
                  <c:v>3410</c:v>
                </c:pt>
                <c:pt idx="77">
                  <c:v>799</c:v>
                </c:pt>
                <c:pt idx="78">
                  <c:v>134</c:v>
                </c:pt>
                <c:pt idx="79">
                  <c:v>53</c:v>
                </c:pt>
                <c:pt idx="80">
                  <c:v>41.6</c:v>
                </c:pt>
                <c:pt idx="81">
                  <c:v>129</c:v>
                </c:pt>
                <c:pt idx="82">
                  <c:v>736</c:v>
                </c:pt>
                <c:pt idx="83">
                  <c:v>1210</c:v>
                </c:pt>
                <c:pt idx="84">
                  <c:v>132</c:v>
                </c:pt>
                <c:pt idx="85">
                  <c:v>51.7</c:v>
                </c:pt>
                <c:pt idx="86">
                  <c:v>42</c:v>
                </c:pt>
                <c:pt idx="87">
                  <c:v>72.2</c:v>
                </c:pt>
                <c:pt idx="88">
                  <c:v>802</c:v>
                </c:pt>
                <c:pt idx="89">
                  <c:v>150</c:v>
                </c:pt>
                <c:pt idx="90">
                  <c:v>783</c:v>
                </c:pt>
                <c:pt idx="91">
                  <c:v>75.6</c:v>
                </c:pt>
                <c:pt idx="92">
                  <c:v>52.8</c:v>
                </c:pt>
                <c:pt idx="93">
                  <c:v>57.8</c:v>
                </c:pt>
                <c:pt idx="94">
                  <c:v>52.2</c:v>
                </c:pt>
                <c:pt idx="95">
                  <c:v>754</c:v>
                </c:pt>
                <c:pt idx="96">
                  <c:v>853</c:v>
                </c:pt>
                <c:pt idx="97">
                  <c:v>137</c:v>
                </c:pt>
                <c:pt idx="98">
                  <c:v>8.43</c:v>
                </c:pt>
                <c:pt idx="99">
                  <c:v>44.7</c:v>
                </c:pt>
                <c:pt idx="100">
                  <c:v>685</c:v>
                </c:pt>
                <c:pt idx="101">
                  <c:v>78.8</c:v>
                </c:pt>
                <c:pt idx="102">
                  <c:v>55.9</c:v>
                </c:pt>
                <c:pt idx="103">
                  <c:v>124</c:v>
                </c:pt>
                <c:pt idx="104">
                  <c:v>44.2</c:v>
                </c:pt>
                <c:pt idx="105">
                  <c:v>1070</c:v>
                </c:pt>
                <c:pt idx="106">
                  <c:v>99.2</c:v>
                </c:pt>
                <c:pt idx="107">
                  <c:v>1230</c:v>
                </c:pt>
                <c:pt idx="108">
                  <c:v>47.3</c:v>
                </c:pt>
                <c:pt idx="109">
                  <c:v>700</c:v>
                </c:pt>
                <c:pt idx="110">
                  <c:v>40.4</c:v>
                </c:pt>
                <c:pt idx="111">
                  <c:v>678</c:v>
                </c:pt>
                <c:pt idx="112">
                  <c:v>112</c:v>
                </c:pt>
                <c:pt idx="113">
                  <c:v>765</c:v>
                </c:pt>
                <c:pt idx="114">
                  <c:v>108</c:v>
                </c:pt>
                <c:pt idx="115">
                  <c:v>14.6</c:v>
                </c:pt>
                <c:pt idx="116">
                  <c:v>20.2</c:v>
                </c:pt>
                <c:pt idx="117">
                  <c:v>146</c:v>
                </c:pt>
                <c:pt idx="118">
                  <c:v>2580</c:v>
                </c:pt>
                <c:pt idx="119">
                  <c:v>32.6</c:v>
                </c:pt>
                <c:pt idx="120">
                  <c:v>16.5</c:v>
                </c:pt>
                <c:pt idx="121">
                  <c:v>19.8</c:v>
                </c:pt>
                <c:pt idx="122">
                  <c:v>804</c:v>
                </c:pt>
                <c:pt idx="123">
                  <c:v>5760</c:v>
                </c:pt>
                <c:pt idx="124">
                  <c:v>221</c:v>
                </c:pt>
                <c:pt idx="125">
                  <c:v>59.4</c:v>
                </c:pt>
                <c:pt idx="126">
                  <c:v>22</c:v>
                </c:pt>
                <c:pt idx="127">
                  <c:v>415</c:v>
                </c:pt>
                <c:pt idx="128">
                  <c:v>279</c:v>
                </c:pt>
                <c:pt idx="129">
                  <c:v>44.4</c:v>
                </c:pt>
                <c:pt idx="130">
                  <c:v>20.1</c:v>
                </c:pt>
                <c:pt idx="131">
                  <c:v>27.1</c:v>
                </c:pt>
                <c:pt idx="132">
                  <c:v>55.4</c:v>
                </c:pt>
                <c:pt idx="133">
                  <c:v>60.6</c:v>
                </c:pt>
                <c:pt idx="134">
                  <c:v>63.8</c:v>
                </c:pt>
                <c:pt idx="135">
                  <c:v>26.4</c:v>
                </c:pt>
                <c:pt idx="136">
                  <c:v>24.4</c:v>
                </c:pt>
                <c:pt idx="137">
                  <c:v>776</c:v>
                </c:pt>
              </c:numCache>
            </c:numRef>
          </c:yVal>
          <c:smooth val="0"/>
        </c:ser>
        <c:axId val="32049228"/>
        <c:axId val="1945149"/>
      </c:scatterChart>
      <c:valAx>
        <c:axId val="3204922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45149"/>
        <c:crosses val="autoZero"/>
        <c:crossBetween val="midCat"/>
        <c:dispUnits/>
      </c:valAx>
      <c:valAx>
        <c:axId val="194514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Cross Sectional Area (sq.ft)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0492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Width (ft) vs. Discharge (cfs)</a:t>
            </a:r>
          </a:p>
        </c:rich>
      </c:tx>
      <c:layout>
        <c:manualLayout>
          <c:xMode val="factor"/>
          <c:yMode val="factor"/>
          <c:x val="0.021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26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'9-207'!$F$3:$F$140</c:f>
              <c:numCache>
                <c:ptCount val="138"/>
                <c:pt idx="0">
                  <c:v>538</c:v>
                </c:pt>
                <c:pt idx="1">
                  <c:v>460</c:v>
                </c:pt>
                <c:pt idx="2">
                  <c:v>568</c:v>
                </c:pt>
                <c:pt idx="3">
                  <c:v>573</c:v>
                </c:pt>
                <c:pt idx="4">
                  <c:v>458</c:v>
                </c:pt>
                <c:pt idx="5">
                  <c:v>226</c:v>
                </c:pt>
                <c:pt idx="6">
                  <c:v>42</c:v>
                </c:pt>
                <c:pt idx="7">
                  <c:v>190</c:v>
                </c:pt>
                <c:pt idx="8">
                  <c:v>95</c:v>
                </c:pt>
                <c:pt idx="9">
                  <c:v>190</c:v>
                </c:pt>
                <c:pt idx="10">
                  <c:v>136</c:v>
                </c:pt>
                <c:pt idx="11">
                  <c:v>210</c:v>
                </c:pt>
                <c:pt idx="12">
                  <c:v>88</c:v>
                </c:pt>
                <c:pt idx="13">
                  <c:v>40</c:v>
                </c:pt>
                <c:pt idx="14">
                  <c:v>40</c:v>
                </c:pt>
                <c:pt idx="15">
                  <c:v>83</c:v>
                </c:pt>
                <c:pt idx="16">
                  <c:v>94</c:v>
                </c:pt>
                <c:pt idx="17">
                  <c:v>200</c:v>
                </c:pt>
                <c:pt idx="18">
                  <c:v>103</c:v>
                </c:pt>
                <c:pt idx="19">
                  <c:v>200</c:v>
                </c:pt>
                <c:pt idx="20">
                  <c:v>195</c:v>
                </c:pt>
                <c:pt idx="21">
                  <c:v>76</c:v>
                </c:pt>
                <c:pt idx="22">
                  <c:v>61</c:v>
                </c:pt>
                <c:pt idx="23">
                  <c:v>33</c:v>
                </c:pt>
                <c:pt idx="24">
                  <c:v>36</c:v>
                </c:pt>
                <c:pt idx="25">
                  <c:v>105</c:v>
                </c:pt>
                <c:pt idx="26">
                  <c:v>485</c:v>
                </c:pt>
                <c:pt idx="27">
                  <c:v>42</c:v>
                </c:pt>
                <c:pt idx="28">
                  <c:v>97</c:v>
                </c:pt>
                <c:pt idx="29">
                  <c:v>58</c:v>
                </c:pt>
                <c:pt idx="30">
                  <c:v>176</c:v>
                </c:pt>
                <c:pt idx="31">
                  <c:v>50</c:v>
                </c:pt>
                <c:pt idx="32">
                  <c:v>61</c:v>
                </c:pt>
                <c:pt idx="33">
                  <c:v>67</c:v>
                </c:pt>
                <c:pt idx="34">
                  <c:v>66</c:v>
                </c:pt>
                <c:pt idx="35">
                  <c:v>198</c:v>
                </c:pt>
                <c:pt idx="36">
                  <c:v>200</c:v>
                </c:pt>
                <c:pt idx="37">
                  <c:v>195</c:v>
                </c:pt>
                <c:pt idx="38">
                  <c:v>138</c:v>
                </c:pt>
                <c:pt idx="39">
                  <c:v>117</c:v>
                </c:pt>
                <c:pt idx="40">
                  <c:v>42</c:v>
                </c:pt>
                <c:pt idx="41">
                  <c:v>33</c:v>
                </c:pt>
                <c:pt idx="42">
                  <c:v>46</c:v>
                </c:pt>
                <c:pt idx="43">
                  <c:v>197</c:v>
                </c:pt>
                <c:pt idx="44">
                  <c:v>202</c:v>
                </c:pt>
                <c:pt idx="45">
                  <c:v>98</c:v>
                </c:pt>
                <c:pt idx="46">
                  <c:v>188</c:v>
                </c:pt>
                <c:pt idx="47">
                  <c:v>72</c:v>
                </c:pt>
                <c:pt idx="48">
                  <c:v>35</c:v>
                </c:pt>
                <c:pt idx="49">
                  <c:v>48</c:v>
                </c:pt>
                <c:pt idx="50">
                  <c:v>190</c:v>
                </c:pt>
                <c:pt idx="51">
                  <c:v>195</c:v>
                </c:pt>
                <c:pt idx="52">
                  <c:v>205</c:v>
                </c:pt>
                <c:pt idx="53">
                  <c:v>205</c:v>
                </c:pt>
                <c:pt idx="54">
                  <c:v>195</c:v>
                </c:pt>
                <c:pt idx="55">
                  <c:v>64</c:v>
                </c:pt>
                <c:pt idx="56">
                  <c:v>63</c:v>
                </c:pt>
                <c:pt idx="57">
                  <c:v>67</c:v>
                </c:pt>
                <c:pt idx="58">
                  <c:v>41</c:v>
                </c:pt>
                <c:pt idx="59">
                  <c:v>45</c:v>
                </c:pt>
                <c:pt idx="60">
                  <c:v>48</c:v>
                </c:pt>
                <c:pt idx="61">
                  <c:v>86</c:v>
                </c:pt>
                <c:pt idx="62">
                  <c:v>197</c:v>
                </c:pt>
                <c:pt idx="63">
                  <c:v>200</c:v>
                </c:pt>
                <c:pt idx="64">
                  <c:v>43</c:v>
                </c:pt>
                <c:pt idx="65">
                  <c:v>39</c:v>
                </c:pt>
                <c:pt idx="66">
                  <c:v>52</c:v>
                </c:pt>
                <c:pt idx="67">
                  <c:v>57</c:v>
                </c:pt>
                <c:pt idx="68">
                  <c:v>195</c:v>
                </c:pt>
                <c:pt idx="69">
                  <c:v>53</c:v>
                </c:pt>
                <c:pt idx="70">
                  <c:v>198</c:v>
                </c:pt>
                <c:pt idx="71">
                  <c:v>45</c:v>
                </c:pt>
                <c:pt idx="72">
                  <c:v>37</c:v>
                </c:pt>
                <c:pt idx="73">
                  <c:v>45</c:v>
                </c:pt>
                <c:pt idx="74">
                  <c:v>38</c:v>
                </c:pt>
                <c:pt idx="75">
                  <c:v>192</c:v>
                </c:pt>
                <c:pt idx="76">
                  <c:v>252</c:v>
                </c:pt>
                <c:pt idx="77">
                  <c:v>193</c:v>
                </c:pt>
                <c:pt idx="78">
                  <c:v>102</c:v>
                </c:pt>
                <c:pt idx="79">
                  <c:v>44</c:v>
                </c:pt>
                <c:pt idx="80">
                  <c:v>37</c:v>
                </c:pt>
                <c:pt idx="81">
                  <c:v>105</c:v>
                </c:pt>
                <c:pt idx="82">
                  <c:v>194</c:v>
                </c:pt>
                <c:pt idx="83">
                  <c:v>199</c:v>
                </c:pt>
                <c:pt idx="84">
                  <c:v>102</c:v>
                </c:pt>
                <c:pt idx="85">
                  <c:v>47</c:v>
                </c:pt>
                <c:pt idx="86">
                  <c:v>42</c:v>
                </c:pt>
                <c:pt idx="87">
                  <c:v>50</c:v>
                </c:pt>
                <c:pt idx="88">
                  <c:v>195</c:v>
                </c:pt>
                <c:pt idx="89">
                  <c:v>104</c:v>
                </c:pt>
                <c:pt idx="90">
                  <c:v>197</c:v>
                </c:pt>
                <c:pt idx="91">
                  <c:v>51</c:v>
                </c:pt>
                <c:pt idx="92">
                  <c:v>45</c:v>
                </c:pt>
                <c:pt idx="93">
                  <c:v>50</c:v>
                </c:pt>
                <c:pt idx="94">
                  <c:v>40</c:v>
                </c:pt>
                <c:pt idx="95">
                  <c:v>192</c:v>
                </c:pt>
                <c:pt idx="96">
                  <c:v>197</c:v>
                </c:pt>
                <c:pt idx="97">
                  <c:v>109</c:v>
                </c:pt>
                <c:pt idx="98">
                  <c:v>18</c:v>
                </c:pt>
                <c:pt idx="99">
                  <c:v>47</c:v>
                </c:pt>
                <c:pt idx="100">
                  <c:v>195</c:v>
                </c:pt>
                <c:pt idx="101">
                  <c:v>48.8</c:v>
                </c:pt>
                <c:pt idx="102">
                  <c:v>47</c:v>
                </c:pt>
                <c:pt idx="103">
                  <c:v>95</c:v>
                </c:pt>
                <c:pt idx="104">
                  <c:v>42</c:v>
                </c:pt>
                <c:pt idx="105">
                  <c:v>197</c:v>
                </c:pt>
                <c:pt idx="106">
                  <c:v>90</c:v>
                </c:pt>
                <c:pt idx="107">
                  <c:v>198</c:v>
                </c:pt>
                <c:pt idx="108">
                  <c:v>41</c:v>
                </c:pt>
                <c:pt idx="109">
                  <c:v>195</c:v>
                </c:pt>
                <c:pt idx="110">
                  <c:v>43</c:v>
                </c:pt>
                <c:pt idx="111">
                  <c:v>196</c:v>
                </c:pt>
                <c:pt idx="112">
                  <c:v>94</c:v>
                </c:pt>
                <c:pt idx="113">
                  <c:v>197</c:v>
                </c:pt>
                <c:pt idx="114">
                  <c:v>55</c:v>
                </c:pt>
                <c:pt idx="115">
                  <c:v>25</c:v>
                </c:pt>
                <c:pt idx="116">
                  <c:v>32</c:v>
                </c:pt>
                <c:pt idx="117">
                  <c:v>121</c:v>
                </c:pt>
                <c:pt idx="118">
                  <c:v>210</c:v>
                </c:pt>
                <c:pt idx="119">
                  <c:v>36</c:v>
                </c:pt>
                <c:pt idx="120">
                  <c:v>31</c:v>
                </c:pt>
                <c:pt idx="121">
                  <c:v>33</c:v>
                </c:pt>
                <c:pt idx="122">
                  <c:v>197</c:v>
                </c:pt>
                <c:pt idx="123">
                  <c:v>569</c:v>
                </c:pt>
                <c:pt idx="124">
                  <c:v>188</c:v>
                </c:pt>
                <c:pt idx="125">
                  <c:v>52</c:v>
                </c:pt>
                <c:pt idx="126">
                  <c:v>29</c:v>
                </c:pt>
                <c:pt idx="127">
                  <c:v>176</c:v>
                </c:pt>
                <c:pt idx="128">
                  <c:v>193</c:v>
                </c:pt>
                <c:pt idx="129">
                  <c:v>42</c:v>
                </c:pt>
                <c:pt idx="130">
                  <c:v>33</c:v>
                </c:pt>
                <c:pt idx="131">
                  <c:v>37</c:v>
                </c:pt>
                <c:pt idx="132">
                  <c:v>45</c:v>
                </c:pt>
                <c:pt idx="133">
                  <c:v>46</c:v>
                </c:pt>
                <c:pt idx="134">
                  <c:v>47</c:v>
                </c:pt>
                <c:pt idx="135">
                  <c:v>37</c:v>
                </c:pt>
                <c:pt idx="136">
                  <c:v>34</c:v>
                </c:pt>
                <c:pt idx="137">
                  <c:v>240</c:v>
                </c:pt>
              </c:numCache>
            </c:numRef>
          </c:yVal>
          <c:smooth val="0"/>
        </c:ser>
        <c:axId val="40848130"/>
        <c:axId val="52504363"/>
      </c:scatterChart>
      <c:valAx>
        <c:axId val="4084813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504363"/>
        <c:crosses val="autoZero"/>
        <c:crossBetween val="midCat"/>
        <c:dispUnits/>
      </c:valAx>
      <c:valAx>
        <c:axId val="5250436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Width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8481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Mean Depth (ft) vs. Discharge (cfs)</a:t>
            </a:r>
          </a:p>
        </c:rich>
      </c:tx>
      <c:layout>
        <c:manualLayout>
          <c:xMode val="factor"/>
          <c:yMode val="factor"/>
          <c:x val="0.008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1"/>
          <c:w val="0.930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</c:numCache>
            </c:numRef>
          </c:xVal>
          <c:yVal>
            <c:numRef>
              <c:f>'9-207'!$S$3:$S$140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yVal>
          <c:smooth val="0"/>
        </c:ser>
        <c:axId val="28849800"/>
        <c:axId val="1866025"/>
      </c:scatterChart>
      <c:valAx>
        <c:axId val="2884980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66025"/>
        <c:crossesAt val="0.1"/>
        <c:crossBetween val="midCat"/>
        <c:dispUnits/>
      </c:valAx>
      <c:valAx>
        <c:axId val="18660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8498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Velocity (ft/s) vs. Discharge (cfs)</a:t>
            </a:r>
          </a:p>
        </c:rich>
      </c:tx>
      <c:layout>
        <c:manualLayout>
          <c:xMode val="factor"/>
          <c:yMode val="factor"/>
          <c:x val="0.009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425"/>
          <c:w val="0.95"/>
          <c:h val="0.82725"/>
        </c:manualLayout>
      </c:layout>
      <c:scatterChart>
        <c:scatterStyle val="lineMarker"/>
        <c:varyColors val="0"/>
        <c:ser>
          <c:idx val="1"/>
          <c:order val="0"/>
          <c:tx>
            <c:v>Low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'9-207'!$V$3:$V$96</c:f>
              <c:numCache>
                <c:ptCount val="94"/>
                <c:pt idx="0">
                  <c:v>19.2</c:v>
                </c:pt>
                <c:pt idx="1">
                  <c:v>24.1</c:v>
                </c:pt>
                <c:pt idx="2">
                  <c:v>26.3</c:v>
                </c:pt>
                <c:pt idx="3">
                  <c:v>28.1</c:v>
                </c:pt>
                <c:pt idx="4">
                  <c:v>30.7</c:v>
                </c:pt>
                <c:pt idx="5">
                  <c:v>32.2</c:v>
                </c:pt>
                <c:pt idx="6">
                  <c:v>34.5</c:v>
                </c:pt>
                <c:pt idx="7">
                  <c:v>36.6</c:v>
                </c:pt>
                <c:pt idx="8">
                  <c:v>38.9</c:v>
                </c:pt>
                <c:pt idx="9">
                  <c:v>39.2</c:v>
                </c:pt>
                <c:pt idx="10">
                  <c:v>39.7</c:v>
                </c:pt>
                <c:pt idx="11">
                  <c:v>40.3</c:v>
                </c:pt>
                <c:pt idx="12">
                  <c:v>41.8</c:v>
                </c:pt>
                <c:pt idx="13">
                  <c:v>42.1</c:v>
                </c:pt>
                <c:pt idx="14">
                  <c:v>42.7</c:v>
                </c:pt>
                <c:pt idx="15">
                  <c:v>43</c:v>
                </c:pt>
                <c:pt idx="16">
                  <c:v>43.1</c:v>
                </c:pt>
                <c:pt idx="17">
                  <c:v>43.7</c:v>
                </c:pt>
                <c:pt idx="18">
                  <c:v>44.7</c:v>
                </c:pt>
                <c:pt idx="19">
                  <c:v>44.7</c:v>
                </c:pt>
                <c:pt idx="20">
                  <c:v>45.5</c:v>
                </c:pt>
                <c:pt idx="21">
                  <c:v>45.8</c:v>
                </c:pt>
                <c:pt idx="22">
                  <c:v>46.4</c:v>
                </c:pt>
                <c:pt idx="23">
                  <c:v>49.3</c:v>
                </c:pt>
                <c:pt idx="24">
                  <c:v>49.6</c:v>
                </c:pt>
                <c:pt idx="25">
                  <c:v>51.8</c:v>
                </c:pt>
                <c:pt idx="26">
                  <c:v>51.8</c:v>
                </c:pt>
                <c:pt idx="27">
                  <c:v>52.5</c:v>
                </c:pt>
                <c:pt idx="28">
                  <c:v>59.2</c:v>
                </c:pt>
                <c:pt idx="29">
                  <c:v>60.2</c:v>
                </c:pt>
                <c:pt idx="30">
                  <c:v>60.7</c:v>
                </c:pt>
                <c:pt idx="31">
                  <c:v>62.3</c:v>
                </c:pt>
                <c:pt idx="32">
                  <c:v>67.3</c:v>
                </c:pt>
                <c:pt idx="33">
                  <c:v>73.9</c:v>
                </c:pt>
                <c:pt idx="34">
                  <c:v>86.3</c:v>
                </c:pt>
                <c:pt idx="35">
                  <c:v>92.2</c:v>
                </c:pt>
                <c:pt idx="36">
                  <c:v>97.6</c:v>
                </c:pt>
                <c:pt idx="37">
                  <c:v>97.8</c:v>
                </c:pt>
                <c:pt idx="38">
                  <c:v>98.2</c:v>
                </c:pt>
                <c:pt idx="39">
                  <c:v>102</c:v>
                </c:pt>
                <c:pt idx="40">
                  <c:v>106</c:v>
                </c:pt>
                <c:pt idx="41">
                  <c:v>126</c:v>
                </c:pt>
                <c:pt idx="42">
                  <c:v>128</c:v>
                </c:pt>
                <c:pt idx="43">
                  <c:v>132</c:v>
                </c:pt>
                <c:pt idx="44">
                  <c:v>132</c:v>
                </c:pt>
                <c:pt idx="45">
                  <c:v>142</c:v>
                </c:pt>
                <c:pt idx="46">
                  <c:v>143</c:v>
                </c:pt>
                <c:pt idx="47">
                  <c:v>147</c:v>
                </c:pt>
                <c:pt idx="48">
                  <c:v>152</c:v>
                </c:pt>
                <c:pt idx="49">
                  <c:v>158</c:v>
                </c:pt>
                <c:pt idx="50">
                  <c:v>162</c:v>
                </c:pt>
                <c:pt idx="51">
                  <c:v>173</c:v>
                </c:pt>
                <c:pt idx="52">
                  <c:v>178</c:v>
                </c:pt>
                <c:pt idx="53">
                  <c:v>181</c:v>
                </c:pt>
                <c:pt idx="54">
                  <c:v>188</c:v>
                </c:pt>
                <c:pt idx="55">
                  <c:v>189</c:v>
                </c:pt>
                <c:pt idx="56">
                  <c:v>204</c:v>
                </c:pt>
                <c:pt idx="57">
                  <c:v>205</c:v>
                </c:pt>
                <c:pt idx="58">
                  <c:v>205</c:v>
                </c:pt>
                <c:pt idx="59">
                  <c:v>211</c:v>
                </c:pt>
                <c:pt idx="60">
                  <c:v>222</c:v>
                </c:pt>
                <c:pt idx="61">
                  <c:v>247</c:v>
                </c:pt>
                <c:pt idx="62">
                  <c:v>258</c:v>
                </c:pt>
                <c:pt idx="63">
                  <c:v>270</c:v>
                </c:pt>
                <c:pt idx="64">
                  <c:v>272</c:v>
                </c:pt>
                <c:pt idx="65">
                  <c:v>278</c:v>
                </c:pt>
                <c:pt idx="66">
                  <c:v>285</c:v>
                </c:pt>
                <c:pt idx="67">
                  <c:v>289</c:v>
                </c:pt>
                <c:pt idx="68">
                  <c:v>298</c:v>
                </c:pt>
                <c:pt idx="69">
                  <c:v>307</c:v>
                </c:pt>
                <c:pt idx="70">
                  <c:v>310</c:v>
                </c:pt>
                <c:pt idx="71">
                  <c:v>313</c:v>
                </c:pt>
                <c:pt idx="72">
                  <c:v>335</c:v>
                </c:pt>
                <c:pt idx="73">
                  <c:v>364</c:v>
                </c:pt>
                <c:pt idx="74">
                  <c:v>373</c:v>
                </c:pt>
                <c:pt idx="75">
                  <c:v>391</c:v>
                </c:pt>
                <c:pt idx="76">
                  <c:v>392</c:v>
                </c:pt>
                <c:pt idx="77">
                  <c:v>409</c:v>
                </c:pt>
                <c:pt idx="78">
                  <c:v>415</c:v>
                </c:pt>
                <c:pt idx="79">
                  <c:v>421</c:v>
                </c:pt>
                <c:pt idx="80">
                  <c:v>427</c:v>
                </c:pt>
                <c:pt idx="81">
                  <c:v>431</c:v>
                </c:pt>
                <c:pt idx="82">
                  <c:v>439</c:v>
                </c:pt>
                <c:pt idx="83">
                  <c:v>468</c:v>
                </c:pt>
                <c:pt idx="84">
                  <c:v>469</c:v>
                </c:pt>
                <c:pt idx="85">
                  <c:v>476</c:v>
                </c:pt>
                <c:pt idx="86">
                  <c:v>491</c:v>
                </c:pt>
                <c:pt idx="87">
                  <c:v>522</c:v>
                </c:pt>
                <c:pt idx="88">
                  <c:v>560</c:v>
                </c:pt>
                <c:pt idx="89">
                  <c:v>576</c:v>
                </c:pt>
                <c:pt idx="90">
                  <c:v>586</c:v>
                </c:pt>
                <c:pt idx="91">
                  <c:v>592</c:v>
                </c:pt>
                <c:pt idx="92">
                  <c:v>597</c:v>
                </c:pt>
                <c:pt idx="93">
                  <c:v>606</c:v>
                </c:pt>
              </c:numCache>
            </c:numRef>
          </c:xVal>
          <c:yVal>
            <c:numRef>
              <c:f>'9-207'!$W$3:$W$96</c:f>
              <c:numCache>
                <c:ptCount val="94"/>
                <c:pt idx="0">
                  <c:v>2.28</c:v>
                </c:pt>
                <c:pt idx="1">
                  <c:v>0.9</c:v>
                </c:pt>
                <c:pt idx="2">
                  <c:v>1.38</c:v>
                </c:pt>
                <c:pt idx="3">
                  <c:v>1.7</c:v>
                </c:pt>
                <c:pt idx="4">
                  <c:v>1.55</c:v>
                </c:pt>
                <c:pt idx="5">
                  <c:v>0.8</c:v>
                </c:pt>
                <c:pt idx="6">
                  <c:v>2.36</c:v>
                </c:pt>
                <c:pt idx="7">
                  <c:v>1.54</c:v>
                </c:pt>
                <c:pt idx="8">
                  <c:v>1.94</c:v>
                </c:pt>
                <c:pt idx="9">
                  <c:v>1.11</c:v>
                </c:pt>
                <c:pt idx="10">
                  <c:v>0.89</c:v>
                </c:pt>
                <c:pt idx="11">
                  <c:v>0.85</c:v>
                </c:pt>
                <c:pt idx="12">
                  <c:v>1.39</c:v>
                </c:pt>
                <c:pt idx="13">
                  <c:v>1.5</c:v>
                </c:pt>
                <c:pt idx="14">
                  <c:v>1</c:v>
                </c:pt>
                <c:pt idx="15">
                  <c:v>1.02</c:v>
                </c:pt>
                <c:pt idx="16">
                  <c:v>1.03</c:v>
                </c:pt>
                <c:pt idx="17">
                  <c:v>2.16</c:v>
                </c:pt>
                <c:pt idx="18">
                  <c:v>0.84</c:v>
                </c:pt>
                <c:pt idx="19">
                  <c:v>1.78</c:v>
                </c:pt>
                <c:pt idx="20">
                  <c:v>1.39</c:v>
                </c:pt>
                <c:pt idx="21">
                  <c:v>2.08</c:v>
                </c:pt>
                <c:pt idx="22">
                  <c:v>1.63</c:v>
                </c:pt>
                <c:pt idx="23">
                  <c:v>1.02</c:v>
                </c:pt>
                <c:pt idx="24">
                  <c:v>1.53</c:v>
                </c:pt>
                <c:pt idx="25">
                  <c:v>1.95</c:v>
                </c:pt>
                <c:pt idx="26">
                  <c:v>1.24</c:v>
                </c:pt>
                <c:pt idx="27">
                  <c:v>1.19</c:v>
                </c:pt>
                <c:pt idx="28">
                  <c:v>1.38</c:v>
                </c:pt>
                <c:pt idx="29">
                  <c:v>1.15</c:v>
                </c:pt>
                <c:pt idx="30">
                  <c:v>2.05</c:v>
                </c:pt>
                <c:pt idx="31">
                  <c:v>2.02</c:v>
                </c:pt>
                <c:pt idx="32">
                  <c:v>1.62</c:v>
                </c:pt>
                <c:pt idx="33">
                  <c:v>2.73</c:v>
                </c:pt>
                <c:pt idx="34">
                  <c:v>1.67</c:v>
                </c:pt>
                <c:pt idx="35">
                  <c:v>1.65</c:v>
                </c:pt>
                <c:pt idx="36">
                  <c:v>2.02</c:v>
                </c:pt>
                <c:pt idx="37">
                  <c:v>1.85</c:v>
                </c:pt>
                <c:pt idx="38">
                  <c:v>1.97</c:v>
                </c:pt>
                <c:pt idx="39">
                  <c:v>2.22</c:v>
                </c:pt>
                <c:pt idx="40">
                  <c:v>2.47</c:v>
                </c:pt>
                <c:pt idx="41">
                  <c:v>1.83</c:v>
                </c:pt>
                <c:pt idx="42">
                  <c:v>2.7</c:v>
                </c:pt>
                <c:pt idx="43">
                  <c:v>2.08</c:v>
                </c:pt>
                <c:pt idx="44">
                  <c:v>2.28</c:v>
                </c:pt>
                <c:pt idx="45">
                  <c:v>3.13</c:v>
                </c:pt>
                <c:pt idx="46">
                  <c:v>1.96</c:v>
                </c:pt>
                <c:pt idx="47">
                  <c:v>1.87</c:v>
                </c:pt>
                <c:pt idx="48">
                  <c:v>2.42</c:v>
                </c:pt>
                <c:pt idx="49">
                  <c:v>3.84</c:v>
                </c:pt>
                <c:pt idx="50">
                  <c:v>2.14</c:v>
                </c:pt>
                <c:pt idx="51">
                  <c:v>2.35</c:v>
                </c:pt>
                <c:pt idx="52">
                  <c:v>3.48</c:v>
                </c:pt>
                <c:pt idx="53">
                  <c:v>2.51</c:v>
                </c:pt>
                <c:pt idx="54">
                  <c:v>3.38</c:v>
                </c:pt>
                <c:pt idx="55">
                  <c:v>2.58</c:v>
                </c:pt>
                <c:pt idx="56">
                  <c:v>3.27</c:v>
                </c:pt>
                <c:pt idx="57">
                  <c:v>2.26</c:v>
                </c:pt>
                <c:pt idx="58">
                  <c:v>1.9</c:v>
                </c:pt>
                <c:pt idx="59">
                  <c:v>3.16</c:v>
                </c:pt>
                <c:pt idx="60">
                  <c:v>3.74</c:v>
                </c:pt>
                <c:pt idx="61">
                  <c:v>2.68</c:v>
                </c:pt>
                <c:pt idx="62">
                  <c:v>2.35</c:v>
                </c:pt>
                <c:pt idx="63">
                  <c:v>2.05</c:v>
                </c:pt>
                <c:pt idx="64">
                  <c:v>2.18</c:v>
                </c:pt>
                <c:pt idx="65">
                  <c:v>2.24</c:v>
                </c:pt>
                <c:pt idx="66">
                  <c:v>3.48</c:v>
                </c:pt>
                <c:pt idx="67">
                  <c:v>2.91</c:v>
                </c:pt>
                <c:pt idx="68">
                  <c:v>2.66</c:v>
                </c:pt>
                <c:pt idx="69">
                  <c:v>2.48</c:v>
                </c:pt>
                <c:pt idx="70">
                  <c:v>2.07</c:v>
                </c:pt>
                <c:pt idx="71">
                  <c:v>3.6</c:v>
                </c:pt>
                <c:pt idx="72">
                  <c:v>2.6</c:v>
                </c:pt>
                <c:pt idx="73">
                  <c:v>1.59</c:v>
                </c:pt>
                <c:pt idx="74">
                  <c:v>2.55</c:v>
                </c:pt>
                <c:pt idx="75">
                  <c:v>2.49</c:v>
                </c:pt>
                <c:pt idx="76">
                  <c:v>3.73</c:v>
                </c:pt>
                <c:pt idx="77">
                  <c:v>3.62</c:v>
                </c:pt>
                <c:pt idx="78">
                  <c:v>3.03</c:v>
                </c:pt>
                <c:pt idx="79">
                  <c:v>3.9</c:v>
                </c:pt>
                <c:pt idx="80">
                  <c:v>3.19</c:v>
                </c:pt>
                <c:pt idx="81">
                  <c:v>1</c:v>
                </c:pt>
                <c:pt idx="82">
                  <c:v>2.69</c:v>
                </c:pt>
                <c:pt idx="83">
                  <c:v>3.32</c:v>
                </c:pt>
                <c:pt idx="84">
                  <c:v>2.74</c:v>
                </c:pt>
                <c:pt idx="85">
                  <c:v>3.77</c:v>
                </c:pt>
                <c:pt idx="86">
                  <c:v>0.72</c:v>
                </c:pt>
                <c:pt idx="87">
                  <c:v>0.81</c:v>
                </c:pt>
                <c:pt idx="88">
                  <c:v>2.89</c:v>
                </c:pt>
                <c:pt idx="89">
                  <c:v>2.61</c:v>
                </c:pt>
                <c:pt idx="90">
                  <c:v>2.09</c:v>
                </c:pt>
                <c:pt idx="91">
                  <c:v>3.04</c:v>
                </c:pt>
                <c:pt idx="92">
                  <c:v>0.87</c:v>
                </c:pt>
                <c:pt idx="93">
                  <c:v>0.87</c:v>
                </c:pt>
              </c:numCache>
            </c:numRef>
          </c:yVal>
          <c:smooth val="0"/>
        </c:ser>
        <c:ser>
          <c:idx val="2"/>
          <c:order val="1"/>
          <c:tx>
            <c:v>High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'9-207'!$V$97:$V$140</c:f>
              <c:numCache>
                <c:ptCount val="44"/>
                <c:pt idx="0">
                  <c:v>659</c:v>
                </c:pt>
                <c:pt idx="1">
                  <c:v>687</c:v>
                </c:pt>
                <c:pt idx="2">
                  <c:v>692</c:v>
                </c:pt>
                <c:pt idx="3">
                  <c:v>718</c:v>
                </c:pt>
                <c:pt idx="4">
                  <c:v>799</c:v>
                </c:pt>
                <c:pt idx="5">
                  <c:v>802</c:v>
                </c:pt>
                <c:pt idx="6">
                  <c:v>809</c:v>
                </c:pt>
                <c:pt idx="7">
                  <c:v>810</c:v>
                </c:pt>
                <c:pt idx="8">
                  <c:v>812</c:v>
                </c:pt>
                <c:pt idx="9">
                  <c:v>817</c:v>
                </c:pt>
                <c:pt idx="10">
                  <c:v>887</c:v>
                </c:pt>
                <c:pt idx="11">
                  <c:v>896</c:v>
                </c:pt>
                <c:pt idx="12">
                  <c:v>961</c:v>
                </c:pt>
                <c:pt idx="13">
                  <c:v>965</c:v>
                </c:pt>
                <c:pt idx="14">
                  <c:v>986</c:v>
                </c:pt>
                <c:pt idx="15">
                  <c:v>1020</c:v>
                </c:pt>
                <c:pt idx="16">
                  <c:v>1110</c:v>
                </c:pt>
                <c:pt idx="17">
                  <c:v>1110</c:v>
                </c:pt>
                <c:pt idx="18">
                  <c:v>1140</c:v>
                </c:pt>
                <c:pt idx="19">
                  <c:v>1320</c:v>
                </c:pt>
                <c:pt idx="20">
                  <c:v>1350</c:v>
                </c:pt>
                <c:pt idx="21">
                  <c:v>1390</c:v>
                </c:pt>
                <c:pt idx="22">
                  <c:v>1400</c:v>
                </c:pt>
                <c:pt idx="23">
                  <c:v>1400</c:v>
                </c:pt>
                <c:pt idx="24">
                  <c:v>1520</c:v>
                </c:pt>
                <c:pt idx="25">
                  <c:v>1950</c:v>
                </c:pt>
                <c:pt idx="26">
                  <c:v>2570</c:v>
                </c:pt>
                <c:pt idx="27">
                  <c:v>2590</c:v>
                </c:pt>
                <c:pt idx="28">
                  <c:v>2630</c:v>
                </c:pt>
                <c:pt idx="29">
                  <c:v>2730</c:v>
                </c:pt>
                <c:pt idx="30">
                  <c:v>2970</c:v>
                </c:pt>
                <c:pt idx="31">
                  <c:v>5830</c:v>
                </c:pt>
                <c:pt idx="32">
                  <c:v>7960</c:v>
                </c:pt>
                <c:pt idx="33">
                  <c:v>8180</c:v>
                </c:pt>
                <c:pt idx="34">
                  <c:v>11400</c:v>
                </c:pt>
                <c:pt idx="35">
                  <c:v>12300</c:v>
                </c:pt>
                <c:pt idx="36">
                  <c:v>16900</c:v>
                </c:pt>
                <c:pt idx="37">
                  <c:v>21700</c:v>
                </c:pt>
                <c:pt idx="38">
                  <c:v>23800</c:v>
                </c:pt>
                <c:pt idx="39">
                  <c:v>28600</c:v>
                </c:pt>
                <c:pt idx="40">
                  <c:v>31200</c:v>
                </c:pt>
                <c:pt idx="41">
                  <c:v>39200</c:v>
                </c:pt>
                <c:pt idx="42">
                  <c:v>64900</c:v>
                </c:pt>
                <c:pt idx="43">
                  <c:v>79200</c:v>
                </c:pt>
              </c:numCache>
            </c:numRef>
          </c:xVal>
          <c:yVal>
            <c:numRef>
              <c:f>'9-207'!$W$97:$W$140</c:f>
              <c:numCache>
                <c:ptCount val="44"/>
                <c:pt idx="0">
                  <c:v>1.59</c:v>
                </c:pt>
                <c:pt idx="1">
                  <c:v>0.88</c:v>
                </c:pt>
                <c:pt idx="2">
                  <c:v>0.95</c:v>
                </c:pt>
                <c:pt idx="3">
                  <c:v>0.99</c:v>
                </c:pt>
                <c:pt idx="4">
                  <c:v>1.14</c:v>
                </c:pt>
                <c:pt idx="5">
                  <c:v>1.09</c:v>
                </c:pt>
                <c:pt idx="6">
                  <c:v>1.12</c:v>
                </c:pt>
                <c:pt idx="7">
                  <c:v>1.07</c:v>
                </c:pt>
                <c:pt idx="8">
                  <c:v>1.05</c:v>
                </c:pt>
                <c:pt idx="9">
                  <c:v>1.07</c:v>
                </c:pt>
                <c:pt idx="10">
                  <c:v>1.13</c:v>
                </c:pt>
                <c:pt idx="11">
                  <c:v>1.11</c:v>
                </c:pt>
                <c:pt idx="12">
                  <c:v>1.2</c:v>
                </c:pt>
                <c:pt idx="13">
                  <c:v>1.2</c:v>
                </c:pt>
                <c:pt idx="14">
                  <c:v>1.26</c:v>
                </c:pt>
                <c:pt idx="15">
                  <c:v>1.2</c:v>
                </c:pt>
                <c:pt idx="16">
                  <c:v>1.28</c:v>
                </c:pt>
                <c:pt idx="17">
                  <c:v>1.3</c:v>
                </c:pt>
                <c:pt idx="18">
                  <c:v>1.33</c:v>
                </c:pt>
                <c:pt idx="19">
                  <c:v>1.49</c:v>
                </c:pt>
                <c:pt idx="20">
                  <c:v>1.56</c:v>
                </c:pt>
                <c:pt idx="21">
                  <c:v>1.57</c:v>
                </c:pt>
                <c:pt idx="22">
                  <c:v>1.56</c:v>
                </c:pt>
                <c:pt idx="23">
                  <c:v>1.57</c:v>
                </c:pt>
                <c:pt idx="24">
                  <c:v>1.58</c:v>
                </c:pt>
                <c:pt idx="25">
                  <c:v>1.82</c:v>
                </c:pt>
                <c:pt idx="26">
                  <c:v>2.16</c:v>
                </c:pt>
                <c:pt idx="27">
                  <c:v>2.21</c:v>
                </c:pt>
                <c:pt idx="28">
                  <c:v>2.19</c:v>
                </c:pt>
                <c:pt idx="29">
                  <c:v>2.22</c:v>
                </c:pt>
                <c:pt idx="30">
                  <c:v>2.45</c:v>
                </c:pt>
                <c:pt idx="31">
                  <c:v>3.2</c:v>
                </c:pt>
                <c:pt idx="32">
                  <c:v>3.63</c:v>
                </c:pt>
                <c:pt idx="33">
                  <c:v>3.9</c:v>
                </c:pt>
                <c:pt idx="34">
                  <c:v>4.42</c:v>
                </c:pt>
                <c:pt idx="35">
                  <c:v>4.12</c:v>
                </c:pt>
                <c:pt idx="36">
                  <c:v>4.96</c:v>
                </c:pt>
                <c:pt idx="37">
                  <c:v>4.11</c:v>
                </c:pt>
                <c:pt idx="38">
                  <c:v>4.15</c:v>
                </c:pt>
                <c:pt idx="39">
                  <c:v>4.59</c:v>
                </c:pt>
                <c:pt idx="40">
                  <c:v>5.42</c:v>
                </c:pt>
                <c:pt idx="41">
                  <c:v>4.33</c:v>
                </c:pt>
                <c:pt idx="42">
                  <c:v>5.45</c:v>
                </c:pt>
                <c:pt idx="43">
                  <c:v>6.67</c:v>
                </c:pt>
              </c:numCache>
            </c:numRef>
          </c:yVal>
          <c:smooth val="0"/>
        </c:ser>
        <c:axId val="39186526"/>
        <c:axId val="17610679"/>
      </c:scatterChart>
      <c:valAx>
        <c:axId val="3918652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7610679"/>
        <c:crossesAt val="0.1"/>
        <c:crossBetween val="midCat"/>
        <c:dispUnits/>
      </c:valAx>
      <c:valAx>
        <c:axId val="176106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1865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Peak Dischrage (cfs) Return Interval (yrs)</a:t>
            </a:r>
          </a:p>
        </c:rich>
      </c:tx>
      <c:layout>
        <c:manualLayout>
          <c:xMode val="factor"/>
          <c:yMode val="factor"/>
          <c:x val="0.013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51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Watstore!$G$2:$G$60</c:f>
              <c:numCache>
                <c:ptCount val="59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0.058823529411764705</c:v>
                </c:pt>
                <c:pt idx="17">
                  <c:v>0.05555555555555555</c:v>
                </c:pt>
                <c:pt idx="18">
                  <c:v>0.05263157894736842</c:v>
                </c:pt>
                <c:pt idx="19">
                  <c:v>0.05</c:v>
                </c:pt>
                <c:pt idx="20">
                  <c:v>0.047619047619047616</c:v>
                </c:pt>
                <c:pt idx="21">
                  <c:v>0.045454545454545456</c:v>
                </c:pt>
                <c:pt idx="22">
                  <c:v>0.043478260869565216</c:v>
                </c:pt>
                <c:pt idx="23">
                  <c:v>0.041666666666666664</c:v>
                </c:pt>
                <c:pt idx="24">
                  <c:v>0.04</c:v>
                </c:pt>
                <c:pt idx="25">
                  <c:v>0.038461538461538464</c:v>
                </c:pt>
                <c:pt idx="26">
                  <c:v>0.037037037037037035</c:v>
                </c:pt>
                <c:pt idx="27">
                  <c:v>0.03571428571428571</c:v>
                </c:pt>
                <c:pt idx="28">
                  <c:v>0.034482758620689655</c:v>
                </c:pt>
                <c:pt idx="29">
                  <c:v>0.03333333333333333</c:v>
                </c:pt>
                <c:pt idx="30">
                  <c:v>0.03225806451612903</c:v>
                </c:pt>
                <c:pt idx="31">
                  <c:v>0.03125</c:v>
                </c:pt>
                <c:pt idx="32">
                  <c:v>0.030303030303030304</c:v>
                </c:pt>
                <c:pt idx="33">
                  <c:v>0.029411764705882353</c:v>
                </c:pt>
                <c:pt idx="34">
                  <c:v>0.02857142857142857</c:v>
                </c:pt>
                <c:pt idx="35">
                  <c:v>0.027777777777777776</c:v>
                </c:pt>
                <c:pt idx="36">
                  <c:v>0.02702702702702703</c:v>
                </c:pt>
                <c:pt idx="37">
                  <c:v>0.02631578947368421</c:v>
                </c:pt>
                <c:pt idx="38">
                  <c:v>0.02564102564102564</c:v>
                </c:pt>
                <c:pt idx="39">
                  <c:v>0.025</c:v>
                </c:pt>
                <c:pt idx="40">
                  <c:v>0.024390243902439025</c:v>
                </c:pt>
                <c:pt idx="41">
                  <c:v>0.023809523809523808</c:v>
                </c:pt>
                <c:pt idx="42">
                  <c:v>0.023255813953488372</c:v>
                </c:pt>
                <c:pt idx="43">
                  <c:v>0.022727272727272728</c:v>
                </c:pt>
                <c:pt idx="44">
                  <c:v>0.022222222222222223</c:v>
                </c:pt>
                <c:pt idx="45">
                  <c:v>0.021739130434782608</c:v>
                </c:pt>
                <c:pt idx="46">
                  <c:v>0.02127659574468085</c:v>
                </c:pt>
                <c:pt idx="47">
                  <c:v>0.020833333333333332</c:v>
                </c:pt>
                <c:pt idx="48">
                  <c:v>0.02040816326530612</c:v>
                </c:pt>
                <c:pt idx="49">
                  <c:v>0.02</c:v>
                </c:pt>
                <c:pt idx="50">
                  <c:v>0.0196078431372549</c:v>
                </c:pt>
                <c:pt idx="51">
                  <c:v>0.019230769230769232</c:v>
                </c:pt>
                <c:pt idx="52">
                  <c:v>0.018867924528301886</c:v>
                </c:pt>
                <c:pt idx="53">
                  <c:v>0.018518518518518517</c:v>
                </c:pt>
                <c:pt idx="54">
                  <c:v>0.01818181818181818</c:v>
                </c:pt>
                <c:pt idx="55">
                  <c:v>0.017857142857142856</c:v>
                </c:pt>
                <c:pt idx="56">
                  <c:v>0.017543859649122806</c:v>
                </c:pt>
                <c:pt idx="57">
                  <c:v>0.017241379310344827</c:v>
                </c:pt>
                <c:pt idx="58">
                  <c:v>0.01694915254237288</c:v>
                </c:pt>
              </c:numCache>
            </c:numRef>
          </c:xVal>
          <c:yVal>
            <c:numRef>
              <c:f>Watstore!$C$2:$C$60</c:f>
              <c:numCache>
                <c:ptCount val="59"/>
              </c:numCache>
            </c:numRef>
          </c:yVal>
          <c:smooth val="0"/>
        </c:ser>
        <c:axId val="34279940"/>
        <c:axId val="48790101"/>
      </c:scatterChart>
      <c:valAx>
        <c:axId val="342799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Return Interval (yrs)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790101"/>
        <c:crosses val="autoZero"/>
        <c:crossBetween val="midCat"/>
        <c:dispUnits/>
      </c:valAx>
      <c:valAx>
        <c:axId val="48790101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Peak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279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workbookViewId="0" topLeftCell="A1">
      <pane ySplit="705" topLeftCell="BM1" activePane="bottomLeft" state="split"/>
      <selection pane="topLeft" activeCell="H1" sqref="H1"/>
      <selection pane="bottomLeft" activeCell="A3" sqref="A3"/>
    </sheetView>
  </sheetViews>
  <sheetFormatPr defaultColWidth="9.140625" defaultRowHeight="12.75"/>
  <cols>
    <col min="1" max="1" width="9.00390625" style="0" bestFit="1" customWidth="1"/>
    <col min="2" max="2" width="10.00390625" style="0" bestFit="1" customWidth="1"/>
    <col min="3" max="4" width="15.421875" style="0" bestFit="1" customWidth="1"/>
    <col min="5" max="5" width="9.8515625" style="0" bestFit="1" customWidth="1"/>
    <col min="6" max="6" width="9.7109375" style="0" customWidth="1"/>
    <col min="7" max="7" width="12.28125" style="0" bestFit="1" customWidth="1"/>
    <col min="8" max="8" width="9.8515625" style="0" bestFit="1" customWidth="1"/>
    <col min="9" max="9" width="13.7109375" style="0" bestFit="1" customWidth="1"/>
    <col min="10" max="10" width="14.8515625" style="0" bestFit="1" customWidth="1"/>
    <col min="11" max="11" width="11.00390625" style="0" bestFit="1" customWidth="1"/>
    <col min="12" max="12" width="10.57421875" style="0" bestFit="1" customWidth="1"/>
    <col min="13" max="13" width="14.28125" style="0" customWidth="1"/>
    <col min="14" max="14" width="10.7109375" style="0" bestFit="1" customWidth="1"/>
    <col min="15" max="15" width="10.28125" style="0" customWidth="1"/>
    <col min="16" max="16" width="9.8515625" style="0" customWidth="1"/>
    <col min="17" max="17" width="15.140625" style="0" customWidth="1"/>
    <col min="18" max="18" width="14.140625" style="0" customWidth="1"/>
    <col min="19" max="19" width="8.8515625" style="0" customWidth="1"/>
  </cols>
  <sheetData>
    <row r="1" spans="1:23" s="4" customFormat="1" ht="38.25">
      <c r="A1" s="6" t="s">
        <v>16</v>
      </c>
      <c r="B1" s="6" t="s">
        <v>15</v>
      </c>
      <c r="C1" s="6" t="s">
        <v>21</v>
      </c>
      <c r="D1" s="6" t="s">
        <v>14</v>
      </c>
      <c r="E1" s="6" t="s">
        <v>13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27</v>
      </c>
      <c r="L1" s="6" t="s">
        <v>28</v>
      </c>
      <c r="M1" s="6" t="s">
        <v>17</v>
      </c>
      <c r="N1" s="6" t="s">
        <v>29</v>
      </c>
      <c r="O1" s="6" t="s">
        <v>30</v>
      </c>
      <c r="P1" s="6" t="s">
        <v>18</v>
      </c>
      <c r="Q1" s="6" t="s">
        <v>19</v>
      </c>
      <c r="R1" s="6" t="s">
        <v>20</v>
      </c>
      <c r="S1" s="6" t="s">
        <v>31</v>
      </c>
      <c r="V1" s="7" t="s">
        <v>27</v>
      </c>
      <c r="W1" s="7" t="s">
        <v>24</v>
      </c>
    </row>
    <row r="2" spans="1:23" ht="12.75" hidden="1">
      <c r="A2" s="1" t="s">
        <v>1</v>
      </c>
      <c r="B2" s="1" t="s">
        <v>0</v>
      </c>
      <c r="C2" t="s">
        <v>0</v>
      </c>
      <c r="D2" t="s">
        <v>2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4</v>
      </c>
      <c r="M2" t="s">
        <v>3</v>
      </c>
      <c r="N2" t="s">
        <v>5</v>
      </c>
      <c r="O2" t="s">
        <v>4</v>
      </c>
      <c r="P2" t="s">
        <v>4</v>
      </c>
      <c r="Q2" t="s">
        <v>3</v>
      </c>
      <c r="R2" t="s">
        <v>3</v>
      </c>
      <c r="V2" t="s">
        <v>3</v>
      </c>
      <c r="W2" t="s">
        <v>3</v>
      </c>
    </row>
    <row r="3" spans="1:23" ht="12.75">
      <c r="A3" s="1"/>
      <c r="B3" s="1"/>
      <c r="D3" s="2"/>
      <c r="S3" s="8" t="e">
        <f>IF(G3/F3&gt;0,IF(G3/F3&gt;0,G3/F3,""),"")</f>
        <v>#DIV/0!</v>
      </c>
      <c r="V3">
        <v>19.2</v>
      </c>
      <c r="W3">
        <v>2.28</v>
      </c>
    </row>
    <row r="4" spans="1:23" ht="12.75">
      <c r="A4" s="1"/>
      <c r="B4" s="1"/>
      <c r="D4" s="2"/>
      <c r="S4" s="8" t="e">
        <f aca="true" t="shared" si="0" ref="S4:S65">IF(G4/F4&gt;0,IF(G4/F4&gt;0,G4/F4,""),"")</f>
        <v>#DIV/0!</v>
      </c>
      <c r="V4">
        <v>24.1</v>
      </c>
      <c r="W4">
        <v>0.9</v>
      </c>
    </row>
    <row r="5" spans="1:23" ht="12.75">
      <c r="A5" s="1"/>
      <c r="B5" s="1"/>
      <c r="D5" s="2"/>
      <c r="S5" s="8" t="e">
        <f t="shared" si="0"/>
        <v>#DIV/0!</v>
      </c>
      <c r="V5">
        <v>26.3</v>
      </c>
      <c r="W5">
        <v>1.38</v>
      </c>
    </row>
    <row r="6" spans="1:23" ht="12.75">
      <c r="A6" s="1"/>
      <c r="B6" s="1"/>
      <c r="D6" s="2"/>
      <c r="S6" s="8" t="e">
        <f t="shared" si="0"/>
        <v>#DIV/0!</v>
      </c>
      <c r="V6">
        <v>28.1</v>
      </c>
      <c r="W6">
        <v>1.7</v>
      </c>
    </row>
    <row r="7" spans="1:23" ht="12.75">
      <c r="A7" s="1"/>
      <c r="B7" s="1"/>
      <c r="D7" s="2"/>
      <c r="S7" s="8" t="e">
        <f t="shared" si="0"/>
        <v>#DIV/0!</v>
      </c>
      <c r="V7">
        <v>30.7</v>
      </c>
      <c r="W7">
        <v>1.55</v>
      </c>
    </row>
    <row r="8" spans="1:23" ht="12.75">
      <c r="A8" s="1"/>
      <c r="B8" s="1"/>
      <c r="D8" s="2"/>
      <c r="S8" s="8" t="e">
        <f t="shared" si="0"/>
        <v>#DIV/0!</v>
      </c>
      <c r="V8">
        <v>32.2</v>
      </c>
      <c r="W8">
        <v>0.8</v>
      </c>
    </row>
    <row r="9" spans="1:23" ht="12.75">
      <c r="A9" s="1"/>
      <c r="B9" s="1"/>
      <c r="D9" s="2"/>
      <c r="S9" s="8" t="e">
        <f t="shared" si="0"/>
        <v>#DIV/0!</v>
      </c>
      <c r="V9">
        <v>34.5</v>
      </c>
      <c r="W9">
        <v>2.36</v>
      </c>
    </row>
    <row r="10" spans="1:23" ht="12.75">
      <c r="A10" s="1"/>
      <c r="B10" s="1"/>
      <c r="D10" s="2"/>
      <c r="S10" s="8" t="e">
        <f t="shared" si="0"/>
        <v>#DIV/0!</v>
      </c>
      <c r="V10">
        <v>36.6</v>
      </c>
      <c r="W10">
        <v>1.54</v>
      </c>
    </row>
    <row r="11" spans="1:23" ht="12.75">
      <c r="A11" s="1"/>
      <c r="B11" s="1"/>
      <c r="D11" s="2"/>
      <c r="S11" s="8" t="e">
        <f t="shared" si="0"/>
        <v>#DIV/0!</v>
      </c>
      <c r="V11">
        <v>38.9</v>
      </c>
      <c r="W11">
        <v>1.94</v>
      </c>
    </row>
    <row r="12" spans="1:23" ht="12.75">
      <c r="A12" s="1"/>
      <c r="B12" s="1"/>
      <c r="D12" s="2"/>
      <c r="S12" s="8" t="e">
        <f t="shared" si="0"/>
        <v>#DIV/0!</v>
      </c>
      <c r="V12">
        <v>39.2</v>
      </c>
      <c r="W12">
        <v>1.11</v>
      </c>
    </row>
    <row r="13" spans="1:23" ht="12.75">
      <c r="A13" s="1"/>
      <c r="B13" s="1"/>
      <c r="D13" s="2"/>
      <c r="S13" s="8" t="e">
        <f t="shared" si="0"/>
        <v>#DIV/0!</v>
      </c>
      <c r="V13">
        <v>39.7</v>
      </c>
      <c r="W13">
        <v>0.89</v>
      </c>
    </row>
    <row r="14" spans="1:23" ht="12.75">
      <c r="A14" s="1"/>
      <c r="B14" s="1"/>
      <c r="D14" s="2"/>
      <c r="S14" s="8" t="e">
        <f t="shared" si="0"/>
        <v>#DIV/0!</v>
      </c>
      <c r="V14">
        <v>40.3</v>
      </c>
      <c r="W14">
        <v>0.85</v>
      </c>
    </row>
    <row r="15" spans="1:23" ht="12.75">
      <c r="A15" s="1"/>
      <c r="B15" s="1"/>
      <c r="D15" s="2"/>
      <c r="S15" s="8" t="e">
        <f t="shared" si="0"/>
        <v>#DIV/0!</v>
      </c>
      <c r="V15">
        <v>41.8</v>
      </c>
      <c r="W15">
        <v>1.39</v>
      </c>
    </row>
    <row r="16" spans="1:23" ht="12.75">
      <c r="A16" s="1"/>
      <c r="B16" s="1"/>
      <c r="D16" s="2"/>
      <c r="S16" s="8" t="e">
        <f t="shared" si="0"/>
        <v>#DIV/0!</v>
      </c>
      <c r="V16">
        <v>42.1</v>
      </c>
      <c r="W16">
        <v>1.5</v>
      </c>
    </row>
    <row r="17" spans="1:23" ht="12.75">
      <c r="A17" s="1"/>
      <c r="B17" s="1"/>
      <c r="D17" s="2"/>
      <c r="S17" s="8" t="e">
        <f t="shared" si="0"/>
        <v>#DIV/0!</v>
      </c>
      <c r="V17">
        <v>42.7</v>
      </c>
      <c r="W17">
        <v>1</v>
      </c>
    </row>
    <row r="18" spans="1:23" ht="12.75">
      <c r="A18" s="1"/>
      <c r="B18" s="1"/>
      <c r="D18" s="2"/>
      <c r="S18" s="8" t="e">
        <f t="shared" si="0"/>
        <v>#DIV/0!</v>
      </c>
      <c r="V18">
        <v>43</v>
      </c>
      <c r="W18">
        <v>1.02</v>
      </c>
    </row>
    <row r="19" spans="1:23" ht="12.75">
      <c r="A19" s="1"/>
      <c r="B19" s="1"/>
      <c r="D19" s="2"/>
      <c r="S19" s="8" t="e">
        <f t="shared" si="0"/>
        <v>#DIV/0!</v>
      </c>
      <c r="V19">
        <v>43.1</v>
      </c>
      <c r="W19">
        <v>1.03</v>
      </c>
    </row>
    <row r="20" spans="1:23" ht="12.75">
      <c r="A20" s="1"/>
      <c r="B20" s="1"/>
      <c r="D20" s="2"/>
      <c r="S20" s="8" t="e">
        <f t="shared" si="0"/>
        <v>#DIV/0!</v>
      </c>
      <c r="V20">
        <v>43.7</v>
      </c>
      <c r="W20">
        <v>2.16</v>
      </c>
    </row>
    <row r="21" spans="1:23" ht="12.75">
      <c r="A21" s="1"/>
      <c r="B21" s="1"/>
      <c r="D21" s="2"/>
      <c r="S21" s="8" t="e">
        <f t="shared" si="0"/>
        <v>#DIV/0!</v>
      </c>
      <c r="V21">
        <v>44.7</v>
      </c>
      <c r="W21">
        <v>0.84</v>
      </c>
    </row>
    <row r="22" spans="1:23" ht="12.75">
      <c r="A22" s="1"/>
      <c r="B22" s="1"/>
      <c r="D22" s="2"/>
      <c r="S22" s="8" t="e">
        <f t="shared" si="0"/>
        <v>#DIV/0!</v>
      </c>
      <c r="V22">
        <v>44.7</v>
      </c>
      <c r="W22">
        <v>1.78</v>
      </c>
    </row>
    <row r="23" spans="1:23" ht="12.75">
      <c r="A23" s="1"/>
      <c r="B23" s="1"/>
      <c r="D23" s="2"/>
      <c r="S23" s="8" t="e">
        <f t="shared" si="0"/>
        <v>#DIV/0!</v>
      </c>
      <c r="V23">
        <v>45.5</v>
      </c>
      <c r="W23">
        <v>1.39</v>
      </c>
    </row>
    <row r="24" spans="1:23" ht="12.75">
      <c r="A24" s="1"/>
      <c r="B24" s="1"/>
      <c r="D24" s="2"/>
      <c r="S24" s="8" t="e">
        <f t="shared" si="0"/>
        <v>#DIV/0!</v>
      </c>
      <c r="V24">
        <v>45.8</v>
      </c>
      <c r="W24">
        <v>2.08</v>
      </c>
    </row>
    <row r="25" spans="1:23" ht="12.75">
      <c r="A25" s="1"/>
      <c r="B25" s="1"/>
      <c r="D25" s="2"/>
      <c r="S25" s="8" t="e">
        <f t="shared" si="0"/>
        <v>#DIV/0!</v>
      </c>
      <c r="V25">
        <v>46.4</v>
      </c>
      <c r="W25">
        <v>1.63</v>
      </c>
    </row>
    <row r="26" spans="1:23" ht="12.75">
      <c r="A26" s="1"/>
      <c r="B26" s="1"/>
      <c r="D26" s="2"/>
      <c r="S26" s="8" t="e">
        <f t="shared" si="0"/>
        <v>#DIV/0!</v>
      </c>
      <c r="V26">
        <v>49.3</v>
      </c>
      <c r="W26">
        <v>1.02</v>
      </c>
    </row>
    <row r="27" spans="1:23" ht="12.75">
      <c r="A27" s="1"/>
      <c r="B27" s="1"/>
      <c r="D27" s="2"/>
      <c r="S27" s="8" t="e">
        <f t="shared" si="0"/>
        <v>#DIV/0!</v>
      </c>
      <c r="V27">
        <v>49.6</v>
      </c>
      <c r="W27">
        <v>1.53</v>
      </c>
    </row>
    <row r="28" spans="1:23" ht="12.75">
      <c r="A28" s="1"/>
      <c r="B28" s="1"/>
      <c r="D28" s="2"/>
      <c r="S28" s="8" t="e">
        <f t="shared" si="0"/>
        <v>#DIV/0!</v>
      </c>
      <c r="V28">
        <v>51.8</v>
      </c>
      <c r="W28">
        <v>1.95</v>
      </c>
    </row>
    <row r="29" spans="1:23" ht="12.75">
      <c r="A29" s="1"/>
      <c r="B29" s="1"/>
      <c r="D29" s="2"/>
      <c r="S29" s="8" t="e">
        <f t="shared" si="0"/>
        <v>#DIV/0!</v>
      </c>
      <c r="V29">
        <v>51.8</v>
      </c>
      <c r="W29">
        <v>1.24</v>
      </c>
    </row>
    <row r="30" spans="1:23" ht="12.75">
      <c r="A30" s="1"/>
      <c r="B30" s="1"/>
      <c r="D30" s="2"/>
      <c r="S30" s="8" t="e">
        <f t="shared" si="0"/>
        <v>#DIV/0!</v>
      </c>
      <c r="V30">
        <v>52.5</v>
      </c>
      <c r="W30">
        <v>1.19</v>
      </c>
    </row>
    <row r="31" spans="1:23" ht="12.75">
      <c r="A31" s="1"/>
      <c r="B31" s="1"/>
      <c r="D31" s="2"/>
      <c r="S31" s="8" t="e">
        <f t="shared" si="0"/>
        <v>#DIV/0!</v>
      </c>
      <c r="V31">
        <v>59.2</v>
      </c>
      <c r="W31">
        <v>1.38</v>
      </c>
    </row>
    <row r="32" spans="1:23" ht="12.75">
      <c r="A32" s="1"/>
      <c r="B32" s="1"/>
      <c r="D32" s="2"/>
      <c r="S32" s="8" t="e">
        <f t="shared" si="0"/>
        <v>#DIV/0!</v>
      </c>
      <c r="V32">
        <v>60.2</v>
      </c>
      <c r="W32">
        <v>1.15</v>
      </c>
    </row>
    <row r="33" spans="1:23" ht="12.75">
      <c r="A33" s="1"/>
      <c r="B33" s="1"/>
      <c r="D33" s="2"/>
      <c r="S33" s="8" t="e">
        <f t="shared" si="0"/>
        <v>#DIV/0!</v>
      </c>
      <c r="V33">
        <v>60.7</v>
      </c>
      <c r="W33">
        <v>2.05</v>
      </c>
    </row>
    <row r="34" spans="1:23" ht="12.75">
      <c r="A34" s="1"/>
      <c r="B34" s="1"/>
      <c r="D34" s="2"/>
      <c r="S34" s="8" t="e">
        <f t="shared" si="0"/>
        <v>#DIV/0!</v>
      </c>
      <c r="V34">
        <v>62.3</v>
      </c>
      <c r="W34">
        <v>2.02</v>
      </c>
    </row>
    <row r="35" spans="1:23" ht="12.75">
      <c r="A35" s="1"/>
      <c r="B35" s="1"/>
      <c r="D35" s="2"/>
      <c r="S35" s="8" t="e">
        <f t="shared" si="0"/>
        <v>#DIV/0!</v>
      </c>
      <c r="V35">
        <v>67.3</v>
      </c>
      <c r="W35">
        <v>1.62</v>
      </c>
    </row>
    <row r="36" spans="1:23" ht="12.75">
      <c r="A36" s="1"/>
      <c r="B36" s="1"/>
      <c r="D36" s="2"/>
      <c r="S36" s="8" t="e">
        <f t="shared" si="0"/>
        <v>#DIV/0!</v>
      </c>
      <c r="V36">
        <v>73.9</v>
      </c>
      <c r="W36">
        <v>2.73</v>
      </c>
    </row>
    <row r="37" spans="1:23" ht="12.75">
      <c r="A37" s="1"/>
      <c r="B37" s="1"/>
      <c r="D37" s="2"/>
      <c r="S37" s="8" t="e">
        <f t="shared" si="0"/>
        <v>#DIV/0!</v>
      </c>
      <c r="V37">
        <v>86.3</v>
      </c>
      <c r="W37">
        <v>1.67</v>
      </c>
    </row>
    <row r="38" spans="1:23" ht="12.75">
      <c r="A38" s="1"/>
      <c r="B38" s="1"/>
      <c r="D38" s="2"/>
      <c r="S38" s="8" t="e">
        <f t="shared" si="0"/>
        <v>#DIV/0!</v>
      </c>
      <c r="V38">
        <v>92.2</v>
      </c>
      <c r="W38">
        <v>1.65</v>
      </c>
    </row>
    <row r="39" spans="1:23" ht="12.75">
      <c r="A39" s="1"/>
      <c r="B39" s="1"/>
      <c r="D39" s="2"/>
      <c r="S39" s="8" t="e">
        <f t="shared" si="0"/>
        <v>#DIV/0!</v>
      </c>
      <c r="V39">
        <v>97.6</v>
      </c>
      <c r="W39">
        <v>2.02</v>
      </c>
    </row>
    <row r="40" spans="1:23" ht="12.75">
      <c r="A40" s="1"/>
      <c r="B40" s="1"/>
      <c r="D40" s="2"/>
      <c r="S40" s="8" t="e">
        <f t="shared" si="0"/>
        <v>#DIV/0!</v>
      </c>
      <c r="V40">
        <v>97.8</v>
      </c>
      <c r="W40">
        <v>1.85</v>
      </c>
    </row>
    <row r="41" spans="1:23" ht="12.75">
      <c r="A41" s="1"/>
      <c r="B41" s="1"/>
      <c r="D41" s="2"/>
      <c r="S41" s="8" t="e">
        <f t="shared" si="0"/>
        <v>#DIV/0!</v>
      </c>
      <c r="V41">
        <v>98.2</v>
      </c>
      <c r="W41">
        <v>1.97</v>
      </c>
    </row>
    <row r="42" spans="1:23" ht="12.75">
      <c r="A42" s="1"/>
      <c r="B42" s="1"/>
      <c r="D42" s="2"/>
      <c r="S42" s="8" t="e">
        <f t="shared" si="0"/>
        <v>#DIV/0!</v>
      </c>
      <c r="V42">
        <v>102</v>
      </c>
      <c r="W42">
        <v>2.22</v>
      </c>
    </row>
    <row r="43" spans="1:23" ht="12.75">
      <c r="A43" s="1"/>
      <c r="B43" s="1"/>
      <c r="D43" s="3"/>
      <c r="S43" s="8" t="e">
        <f t="shared" si="0"/>
        <v>#DIV/0!</v>
      </c>
      <c r="V43">
        <v>106</v>
      </c>
      <c r="W43">
        <v>2.47</v>
      </c>
    </row>
    <row r="44" spans="1:23" ht="12.75">
      <c r="A44" s="1"/>
      <c r="B44" s="1"/>
      <c r="D44" s="3"/>
      <c r="S44" s="8" t="e">
        <f t="shared" si="0"/>
        <v>#DIV/0!</v>
      </c>
      <c r="V44">
        <v>126</v>
      </c>
      <c r="W44">
        <v>1.83</v>
      </c>
    </row>
    <row r="45" spans="1:23" ht="12.75">
      <c r="A45" s="1"/>
      <c r="B45" s="1"/>
      <c r="D45" s="3"/>
      <c r="S45" s="8" t="e">
        <f t="shared" si="0"/>
        <v>#DIV/0!</v>
      </c>
      <c r="V45">
        <v>128</v>
      </c>
      <c r="W45">
        <v>2.7</v>
      </c>
    </row>
    <row r="46" spans="1:23" ht="12.75">
      <c r="A46" s="1"/>
      <c r="B46" s="1"/>
      <c r="D46" s="3"/>
      <c r="S46" s="8" t="e">
        <f t="shared" si="0"/>
        <v>#DIV/0!</v>
      </c>
      <c r="V46">
        <v>132</v>
      </c>
      <c r="W46">
        <v>2.08</v>
      </c>
    </row>
    <row r="47" spans="1:23" ht="12.75">
      <c r="A47" s="1"/>
      <c r="B47" s="1"/>
      <c r="D47" s="3"/>
      <c r="S47" s="8" t="e">
        <f t="shared" si="0"/>
        <v>#DIV/0!</v>
      </c>
      <c r="V47">
        <v>132</v>
      </c>
      <c r="W47">
        <v>2.28</v>
      </c>
    </row>
    <row r="48" spans="1:23" ht="12.75">
      <c r="A48" s="1"/>
      <c r="B48" s="1"/>
      <c r="D48" s="3"/>
      <c r="S48" s="8" t="e">
        <f t="shared" si="0"/>
        <v>#DIV/0!</v>
      </c>
      <c r="V48">
        <v>142</v>
      </c>
      <c r="W48">
        <v>3.13</v>
      </c>
    </row>
    <row r="49" spans="1:23" ht="12.75">
      <c r="A49" s="1"/>
      <c r="B49" s="1"/>
      <c r="D49" s="3"/>
      <c r="S49" s="8" t="e">
        <f t="shared" si="0"/>
        <v>#DIV/0!</v>
      </c>
      <c r="V49">
        <v>143</v>
      </c>
      <c r="W49">
        <v>1.96</v>
      </c>
    </row>
    <row r="50" spans="1:23" ht="12.75">
      <c r="A50" s="1"/>
      <c r="B50" s="1"/>
      <c r="D50" s="3"/>
      <c r="S50" s="8" t="e">
        <f t="shared" si="0"/>
        <v>#DIV/0!</v>
      </c>
      <c r="V50">
        <v>147</v>
      </c>
      <c r="W50">
        <v>1.87</v>
      </c>
    </row>
    <row r="51" spans="1:23" ht="12.75">
      <c r="A51" s="1"/>
      <c r="B51" s="1"/>
      <c r="D51" s="3"/>
      <c r="S51" s="8" t="e">
        <f t="shared" si="0"/>
        <v>#DIV/0!</v>
      </c>
      <c r="V51">
        <v>152</v>
      </c>
      <c r="W51">
        <v>2.42</v>
      </c>
    </row>
    <row r="52" spans="1:23" ht="12.75">
      <c r="A52" s="1"/>
      <c r="B52" s="1"/>
      <c r="D52" s="3"/>
      <c r="S52" s="8" t="e">
        <f t="shared" si="0"/>
        <v>#DIV/0!</v>
      </c>
      <c r="V52">
        <v>158</v>
      </c>
      <c r="W52">
        <v>3.84</v>
      </c>
    </row>
    <row r="53" spans="1:23" ht="12.75">
      <c r="A53" s="1"/>
      <c r="B53" s="1"/>
      <c r="D53" s="3"/>
      <c r="S53" s="8" t="e">
        <f t="shared" si="0"/>
        <v>#DIV/0!</v>
      </c>
      <c r="V53">
        <v>162</v>
      </c>
      <c r="W53">
        <v>2.14</v>
      </c>
    </row>
    <row r="54" spans="1:23" ht="12.75">
      <c r="A54" s="1"/>
      <c r="B54" s="1"/>
      <c r="D54" s="3"/>
      <c r="S54" s="8" t="e">
        <f t="shared" si="0"/>
        <v>#DIV/0!</v>
      </c>
      <c r="V54">
        <v>173</v>
      </c>
      <c r="W54">
        <v>2.35</v>
      </c>
    </row>
    <row r="55" spans="1:23" ht="12.75">
      <c r="A55" s="1"/>
      <c r="B55" s="1"/>
      <c r="D55" s="3"/>
      <c r="S55" s="8" t="e">
        <f t="shared" si="0"/>
        <v>#DIV/0!</v>
      </c>
      <c r="V55">
        <v>178</v>
      </c>
      <c r="W55">
        <v>3.48</v>
      </c>
    </row>
    <row r="56" spans="1:23" ht="12.75">
      <c r="A56" s="1"/>
      <c r="B56" s="1"/>
      <c r="D56" s="3"/>
      <c r="S56" s="8" t="e">
        <f t="shared" si="0"/>
        <v>#DIV/0!</v>
      </c>
      <c r="V56">
        <v>181</v>
      </c>
      <c r="W56">
        <v>2.51</v>
      </c>
    </row>
    <row r="57" spans="1:23" ht="12.75">
      <c r="A57" s="1"/>
      <c r="B57" s="1"/>
      <c r="D57" s="3"/>
      <c r="S57" s="8" t="e">
        <f t="shared" si="0"/>
        <v>#DIV/0!</v>
      </c>
      <c r="V57">
        <v>188</v>
      </c>
      <c r="W57">
        <v>3.38</v>
      </c>
    </row>
    <row r="58" spans="1:23" ht="12.75">
      <c r="A58" s="1"/>
      <c r="B58" s="1"/>
      <c r="D58" s="3"/>
      <c r="S58" s="8" t="e">
        <f t="shared" si="0"/>
        <v>#DIV/0!</v>
      </c>
      <c r="V58">
        <v>189</v>
      </c>
      <c r="W58">
        <v>2.58</v>
      </c>
    </row>
    <row r="59" spans="1:23" ht="12.75">
      <c r="A59" s="1"/>
      <c r="B59" s="1"/>
      <c r="D59" s="3"/>
      <c r="S59" s="8" t="e">
        <f t="shared" si="0"/>
        <v>#DIV/0!</v>
      </c>
      <c r="V59">
        <v>204</v>
      </c>
      <c r="W59">
        <v>3.27</v>
      </c>
    </row>
    <row r="60" spans="1:23" ht="12.75">
      <c r="A60" s="1"/>
      <c r="B60" s="1"/>
      <c r="D60" s="3"/>
      <c r="S60" s="8" t="e">
        <f t="shared" si="0"/>
        <v>#DIV/0!</v>
      </c>
      <c r="V60">
        <v>205</v>
      </c>
      <c r="W60">
        <v>2.26</v>
      </c>
    </row>
    <row r="61" spans="1:23" ht="12.75">
      <c r="A61" s="1"/>
      <c r="B61" s="1"/>
      <c r="D61" s="3"/>
      <c r="S61" s="8" t="e">
        <f t="shared" si="0"/>
        <v>#DIV/0!</v>
      </c>
      <c r="V61">
        <v>205</v>
      </c>
      <c r="W61">
        <v>1.9</v>
      </c>
    </row>
    <row r="62" spans="1:23" ht="12.75">
      <c r="A62" s="1"/>
      <c r="B62" s="1"/>
      <c r="D62" s="3"/>
      <c r="S62" s="8" t="e">
        <f t="shared" si="0"/>
        <v>#DIV/0!</v>
      </c>
      <c r="V62">
        <v>211</v>
      </c>
      <c r="W62">
        <v>3.16</v>
      </c>
    </row>
    <row r="63" spans="1:23" ht="12.75">
      <c r="A63" s="1"/>
      <c r="B63" s="1"/>
      <c r="D63" s="3"/>
      <c r="S63" s="8" t="e">
        <f t="shared" si="0"/>
        <v>#DIV/0!</v>
      </c>
      <c r="V63">
        <v>222</v>
      </c>
      <c r="W63">
        <v>3.74</v>
      </c>
    </row>
    <row r="64" spans="1:23" ht="12.75">
      <c r="A64" s="1"/>
      <c r="B64" s="1"/>
      <c r="D64" s="3"/>
      <c r="S64" s="8" t="e">
        <f t="shared" si="0"/>
        <v>#DIV/0!</v>
      </c>
      <c r="V64">
        <v>247</v>
      </c>
      <c r="W64">
        <v>2.68</v>
      </c>
    </row>
    <row r="65" spans="1:23" ht="12.75">
      <c r="A65" s="1"/>
      <c r="B65" s="1"/>
      <c r="D65" s="3"/>
      <c r="S65" s="8" t="e">
        <f t="shared" si="0"/>
        <v>#DIV/0!</v>
      </c>
      <c r="V65">
        <v>258</v>
      </c>
      <c r="W65">
        <v>2.35</v>
      </c>
    </row>
    <row r="66" spans="1:23" ht="12.75">
      <c r="A66" s="1"/>
      <c r="B66" s="1"/>
      <c r="D66" s="3"/>
      <c r="S66" s="8" t="e">
        <f aca="true" t="shared" si="1" ref="S66:S117">IF(G66/F66&gt;0,IF(G66/F66&gt;0,G66/F66,""),"")</f>
        <v>#DIV/0!</v>
      </c>
      <c r="V66">
        <v>270</v>
      </c>
      <c r="W66">
        <v>2.05</v>
      </c>
    </row>
    <row r="67" spans="1:23" ht="12.75">
      <c r="A67" s="1"/>
      <c r="B67" s="1"/>
      <c r="D67" s="3"/>
      <c r="S67" s="8" t="e">
        <f t="shared" si="1"/>
        <v>#DIV/0!</v>
      </c>
      <c r="V67">
        <v>272</v>
      </c>
      <c r="W67">
        <v>2.18</v>
      </c>
    </row>
    <row r="68" spans="1:23" ht="12.75">
      <c r="A68" s="1"/>
      <c r="B68" s="1"/>
      <c r="D68" s="3"/>
      <c r="S68" s="8" t="e">
        <f t="shared" si="1"/>
        <v>#DIV/0!</v>
      </c>
      <c r="V68">
        <v>278</v>
      </c>
      <c r="W68">
        <v>2.24</v>
      </c>
    </row>
    <row r="69" spans="1:23" ht="12.75">
      <c r="A69" s="1"/>
      <c r="B69" s="1"/>
      <c r="D69" s="3"/>
      <c r="S69" s="8" t="e">
        <f t="shared" si="1"/>
        <v>#DIV/0!</v>
      </c>
      <c r="V69">
        <v>285</v>
      </c>
      <c r="W69">
        <v>3.48</v>
      </c>
    </row>
    <row r="70" spans="1:23" ht="12.75">
      <c r="A70" s="1"/>
      <c r="B70" s="1"/>
      <c r="D70" s="3"/>
      <c r="S70" s="8" t="e">
        <f t="shared" si="1"/>
        <v>#DIV/0!</v>
      </c>
      <c r="V70">
        <v>289</v>
      </c>
      <c r="W70">
        <v>2.91</v>
      </c>
    </row>
    <row r="71" spans="1:23" ht="12.75">
      <c r="A71" s="1"/>
      <c r="B71" s="1"/>
      <c r="D71" s="3"/>
      <c r="S71" s="8" t="e">
        <f t="shared" si="1"/>
        <v>#DIV/0!</v>
      </c>
      <c r="V71">
        <v>298</v>
      </c>
      <c r="W71">
        <v>2.66</v>
      </c>
    </row>
    <row r="72" spans="1:23" ht="12.75">
      <c r="A72" s="1"/>
      <c r="B72" s="1"/>
      <c r="D72" s="3"/>
      <c r="S72" s="8" t="e">
        <f t="shared" si="1"/>
        <v>#DIV/0!</v>
      </c>
      <c r="V72">
        <v>307</v>
      </c>
      <c r="W72">
        <v>2.48</v>
      </c>
    </row>
    <row r="73" spans="1:23" ht="12.75">
      <c r="A73" s="1"/>
      <c r="B73" s="1"/>
      <c r="D73" s="3"/>
      <c r="S73" s="8" t="e">
        <f t="shared" si="1"/>
        <v>#DIV/0!</v>
      </c>
      <c r="V73">
        <v>310</v>
      </c>
      <c r="W73">
        <v>2.07</v>
      </c>
    </row>
    <row r="74" spans="1:23" ht="12.75">
      <c r="A74" s="1"/>
      <c r="B74" s="1"/>
      <c r="D74" s="3"/>
      <c r="S74" s="8" t="e">
        <f t="shared" si="1"/>
        <v>#DIV/0!</v>
      </c>
      <c r="V74">
        <v>313</v>
      </c>
      <c r="W74">
        <v>3.6</v>
      </c>
    </row>
    <row r="75" spans="1:23" ht="12.75">
      <c r="A75" s="1"/>
      <c r="B75" s="1"/>
      <c r="D75" s="3"/>
      <c r="S75" s="8" t="e">
        <f t="shared" si="1"/>
        <v>#DIV/0!</v>
      </c>
      <c r="V75">
        <v>335</v>
      </c>
      <c r="W75">
        <v>2.6</v>
      </c>
    </row>
    <row r="76" spans="1:23" ht="12.75">
      <c r="A76" s="1"/>
      <c r="B76" s="1"/>
      <c r="D76" s="3"/>
      <c r="S76" s="8" t="e">
        <f t="shared" si="1"/>
        <v>#DIV/0!</v>
      </c>
      <c r="V76">
        <v>364</v>
      </c>
      <c r="W76">
        <v>1.59</v>
      </c>
    </row>
    <row r="77" spans="1:23" ht="12.75">
      <c r="A77" s="1"/>
      <c r="B77" s="1"/>
      <c r="D77" s="3"/>
      <c r="S77" s="8" t="e">
        <f t="shared" si="1"/>
        <v>#DIV/0!</v>
      </c>
      <c r="V77">
        <v>373</v>
      </c>
      <c r="W77">
        <v>2.55</v>
      </c>
    </row>
    <row r="78" spans="1:23" ht="12.75">
      <c r="A78" s="1"/>
      <c r="B78" s="1"/>
      <c r="D78" s="3"/>
      <c r="S78" s="8" t="e">
        <f t="shared" si="1"/>
        <v>#DIV/0!</v>
      </c>
      <c r="V78">
        <v>391</v>
      </c>
      <c r="W78">
        <v>2.49</v>
      </c>
    </row>
    <row r="79" spans="1:23" ht="12.75">
      <c r="A79" s="1"/>
      <c r="B79" s="1"/>
      <c r="D79" s="3"/>
      <c r="S79" s="8" t="e">
        <f t="shared" si="1"/>
        <v>#DIV/0!</v>
      </c>
      <c r="V79">
        <v>392</v>
      </c>
      <c r="W79">
        <v>3.73</v>
      </c>
    </row>
    <row r="80" spans="1:23" ht="12.75">
      <c r="A80" s="1"/>
      <c r="B80" s="1"/>
      <c r="D80" s="3"/>
      <c r="S80" s="8" t="e">
        <f t="shared" si="1"/>
        <v>#DIV/0!</v>
      </c>
      <c r="V80">
        <v>409</v>
      </c>
      <c r="W80">
        <v>3.62</v>
      </c>
    </row>
    <row r="81" spans="1:23" ht="12.75">
      <c r="A81" s="1"/>
      <c r="B81" s="1"/>
      <c r="D81" s="3"/>
      <c r="S81" s="8" t="e">
        <f t="shared" si="1"/>
        <v>#DIV/0!</v>
      </c>
      <c r="V81">
        <v>415</v>
      </c>
      <c r="W81">
        <v>3.03</v>
      </c>
    </row>
    <row r="82" spans="1:23" ht="12.75">
      <c r="A82" s="1"/>
      <c r="B82" s="1"/>
      <c r="D82" s="3"/>
      <c r="S82" s="8" t="e">
        <f t="shared" si="1"/>
        <v>#DIV/0!</v>
      </c>
      <c r="V82">
        <v>421</v>
      </c>
      <c r="W82">
        <v>3.9</v>
      </c>
    </row>
    <row r="83" spans="1:23" ht="12.75">
      <c r="A83" s="1"/>
      <c r="B83" s="1"/>
      <c r="D83" s="3"/>
      <c r="S83" s="8" t="e">
        <f t="shared" si="1"/>
        <v>#DIV/0!</v>
      </c>
      <c r="V83">
        <v>427</v>
      </c>
      <c r="W83">
        <v>3.19</v>
      </c>
    </row>
    <row r="84" spans="1:23" ht="12.75">
      <c r="A84" s="1"/>
      <c r="B84" s="1"/>
      <c r="D84" s="3"/>
      <c r="S84" s="8" t="e">
        <f t="shared" si="1"/>
        <v>#DIV/0!</v>
      </c>
      <c r="V84">
        <v>431</v>
      </c>
      <c r="W84">
        <v>1</v>
      </c>
    </row>
    <row r="85" spans="1:23" ht="12.75">
      <c r="A85" s="1"/>
      <c r="B85" s="1"/>
      <c r="D85" s="3"/>
      <c r="S85" s="8" t="e">
        <f t="shared" si="1"/>
        <v>#DIV/0!</v>
      </c>
      <c r="V85">
        <v>439</v>
      </c>
      <c r="W85">
        <v>2.69</v>
      </c>
    </row>
    <row r="86" spans="1:23" ht="12.75">
      <c r="A86" s="1"/>
      <c r="B86" s="1"/>
      <c r="D86" s="3"/>
      <c r="S86" s="8" t="e">
        <f t="shared" si="1"/>
        <v>#DIV/0!</v>
      </c>
      <c r="V86">
        <v>468</v>
      </c>
      <c r="W86">
        <v>3.32</v>
      </c>
    </row>
    <row r="87" spans="1:23" ht="12.75">
      <c r="A87" s="1"/>
      <c r="B87" s="1"/>
      <c r="D87" s="3"/>
      <c r="S87" s="8" t="e">
        <f t="shared" si="1"/>
        <v>#DIV/0!</v>
      </c>
      <c r="V87">
        <v>469</v>
      </c>
      <c r="W87">
        <v>2.74</v>
      </c>
    </row>
    <row r="88" spans="1:23" ht="12.75">
      <c r="A88" s="1"/>
      <c r="B88" s="1"/>
      <c r="D88" s="3"/>
      <c r="S88" s="8" t="e">
        <f t="shared" si="1"/>
        <v>#DIV/0!</v>
      </c>
      <c r="V88">
        <v>476</v>
      </c>
      <c r="W88">
        <v>3.77</v>
      </c>
    </row>
    <row r="89" spans="1:23" ht="12.75">
      <c r="A89" s="1"/>
      <c r="B89" s="1"/>
      <c r="D89" s="3"/>
      <c r="S89" s="8" t="e">
        <f t="shared" si="1"/>
        <v>#DIV/0!</v>
      </c>
      <c r="V89">
        <v>491</v>
      </c>
      <c r="W89">
        <v>0.72</v>
      </c>
    </row>
    <row r="90" spans="1:23" ht="12.75">
      <c r="A90" s="1"/>
      <c r="B90" s="1"/>
      <c r="D90" s="3"/>
      <c r="S90" s="8" t="e">
        <f t="shared" si="1"/>
        <v>#DIV/0!</v>
      </c>
      <c r="V90">
        <v>522</v>
      </c>
      <c r="W90">
        <v>0.81</v>
      </c>
    </row>
    <row r="91" spans="1:23" ht="12.75">
      <c r="A91" s="1"/>
      <c r="B91" s="1"/>
      <c r="D91" s="3"/>
      <c r="S91" s="8" t="e">
        <f t="shared" si="1"/>
        <v>#DIV/0!</v>
      </c>
      <c r="V91">
        <v>560</v>
      </c>
      <c r="W91">
        <v>2.89</v>
      </c>
    </row>
    <row r="92" spans="1:23" ht="12.75">
      <c r="A92" s="1"/>
      <c r="B92" s="1"/>
      <c r="D92" s="3"/>
      <c r="S92" s="8" t="e">
        <f t="shared" si="1"/>
        <v>#DIV/0!</v>
      </c>
      <c r="V92">
        <v>576</v>
      </c>
      <c r="W92">
        <v>2.61</v>
      </c>
    </row>
    <row r="93" spans="1:23" ht="12.75">
      <c r="A93" s="1"/>
      <c r="B93" s="1"/>
      <c r="D93" s="3"/>
      <c r="S93" s="8" t="e">
        <f t="shared" si="1"/>
        <v>#DIV/0!</v>
      </c>
      <c r="V93">
        <v>586</v>
      </c>
      <c r="W93">
        <v>2.09</v>
      </c>
    </row>
    <row r="94" spans="1:23" ht="12.75">
      <c r="A94" s="1"/>
      <c r="B94" s="1"/>
      <c r="D94" s="3"/>
      <c r="S94" s="8" t="e">
        <f t="shared" si="1"/>
        <v>#DIV/0!</v>
      </c>
      <c r="V94">
        <v>592</v>
      </c>
      <c r="W94">
        <v>3.04</v>
      </c>
    </row>
    <row r="95" spans="1:23" ht="12.75">
      <c r="A95" s="1"/>
      <c r="B95" s="1"/>
      <c r="D95" s="3"/>
      <c r="S95" s="8" t="e">
        <f t="shared" si="1"/>
        <v>#DIV/0!</v>
      </c>
      <c r="V95">
        <v>597</v>
      </c>
      <c r="W95">
        <v>0.87</v>
      </c>
    </row>
    <row r="96" spans="1:23" ht="12.75">
      <c r="A96" s="1"/>
      <c r="B96" s="1"/>
      <c r="D96" s="3"/>
      <c r="S96" s="8" t="e">
        <f t="shared" si="1"/>
        <v>#DIV/0!</v>
      </c>
      <c r="V96">
        <v>606</v>
      </c>
      <c r="W96">
        <v>0.87</v>
      </c>
    </row>
    <row r="97" spans="1:23" ht="12.75">
      <c r="A97" s="1"/>
      <c r="B97" s="1"/>
      <c r="D97" s="3"/>
      <c r="S97" s="8" t="e">
        <f t="shared" si="1"/>
        <v>#DIV/0!</v>
      </c>
      <c r="V97">
        <v>659</v>
      </c>
      <c r="W97">
        <v>1.59</v>
      </c>
    </row>
    <row r="98" spans="1:23" ht="12.75">
      <c r="A98" s="1"/>
      <c r="B98" s="1"/>
      <c r="D98" s="3"/>
      <c r="S98" s="8" t="e">
        <f t="shared" si="1"/>
        <v>#DIV/0!</v>
      </c>
      <c r="V98">
        <v>687</v>
      </c>
      <c r="W98">
        <v>0.88</v>
      </c>
    </row>
    <row r="99" spans="1:23" ht="12.75">
      <c r="A99" s="1"/>
      <c r="B99" s="1"/>
      <c r="D99" s="3"/>
      <c r="S99" s="8" t="e">
        <f t="shared" si="1"/>
        <v>#DIV/0!</v>
      </c>
      <c r="V99">
        <v>692</v>
      </c>
      <c r="W99">
        <v>0.95</v>
      </c>
    </row>
    <row r="100" spans="1:23" ht="12.75">
      <c r="A100" s="1"/>
      <c r="B100" s="1"/>
      <c r="D100" s="3"/>
      <c r="S100" s="8" t="e">
        <f t="shared" si="1"/>
        <v>#DIV/0!</v>
      </c>
      <c r="V100">
        <v>718</v>
      </c>
      <c r="W100">
        <v>0.99</v>
      </c>
    </row>
    <row r="101" spans="1:23" ht="12.75">
      <c r="A101" s="1"/>
      <c r="B101" s="1"/>
      <c r="D101" s="3"/>
      <c r="S101" s="8" t="e">
        <f t="shared" si="1"/>
        <v>#DIV/0!</v>
      </c>
      <c r="V101">
        <v>799</v>
      </c>
      <c r="W101">
        <v>1.14</v>
      </c>
    </row>
    <row r="102" spans="1:23" ht="12.75">
      <c r="A102" s="1"/>
      <c r="B102" s="1"/>
      <c r="D102" s="3"/>
      <c r="S102" s="8" t="e">
        <f t="shared" si="1"/>
        <v>#DIV/0!</v>
      </c>
      <c r="V102">
        <v>802</v>
      </c>
      <c r="W102">
        <v>1.09</v>
      </c>
    </row>
    <row r="103" spans="1:23" ht="12.75">
      <c r="A103" s="1"/>
      <c r="B103" s="1"/>
      <c r="D103" s="3"/>
      <c r="S103" s="8" t="e">
        <f t="shared" si="1"/>
        <v>#DIV/0!</v>
      </c>
      <c r="V103">
        <v>809</v>
      </c>
      <c r="W103">
        <v>1.12</v>
      </c>
    </row>
    <row r="104" spans="1:23" ht="12.75">
      <c r="A104" s="1"/>
      <c r="B104" s="1"/>
      <c r="D104" s="3"/>
      <c r="S104" s="8" t="e">
        <f t="shared" si="1"/>
        <v>#DIV/0!</v>
      </c>
      <c r="V104">
        <v>810</v>
      </c>
      <c r="W104">
        <v>1.07</v>
      </c>
    </row>
    <row r="105" spans="1:23" ht="12.75">
      <c r="A105" s="1"/>
      <c r="B105" s="1"/>
      <c r="D105" s="3"/>
      <c r="S105" s="8" t="e">
        <f t="shared" si="1"/>
        <v>#DIV/0!</v>
      </c>
      <c r="V105">
        <v>812</v>
      </c>
      <c r="W105">
        <v>1.05</v>
      </c>
    </row>
    <row r="106" spans="1:23" ht="12.75">
      <c r="A106" s="1"/>
      <c r="B106" s="1"/>
      <c r="D106" s="3"/>
      <c r="S106" s="8" t="e">
        <f t="shared" si="1"/>
        <v>#DIV/0!</v>
      </c>
      <c r="V106">
        <v>817</v>
      </c>
      <c r="W106">
        <v>1.07</v>
      </c>
    </row>
    <row r="107" spans="1:23" ht="12.75">
      <c r="A107" s="1"/>
      <c r="B107" s="1"/>
      <c r="D107" s="3"/>
      <c r="S107" s="8" t="e">
        <f t="shared" si="1"/>
        <v>#DIV/0!</v>
      </c>
      <c r="V107">
        <v>887</v>
      </c>
      <c r="W107">
        <v>1.13</v>
      </c>
    </row>
    <row r="108" spans="1:23" ht="12.75">
      <c r="A108" s="1"/>
      <c r="B108" s="1"/>
      <c r="D108" s="3"/>
      <c r="S108" s="8" t="e">
        <f t="shared" si="1"/>
        <v>#DIV/0!</v>
      </c>
      <c r="V108">
        <v>896</v>
      </c>
      <c r="W108">
        <v>1.11</v>
      </c>
    </row>
    <row r="109" spans="1:23" ht="12.75">
      <c r="A109" s="1"/>
      <c r="B109" s="1"/>
      <c r="D109" s="3"/>
      <c r="S109" s="8" t="e">
        <f t="shared" si="1"/>
        <v>#DIV/0!</v>
      </c>
      <c r="V109">
        <v>961</v>
      </c>
      <c r="W109">
        <v>1.2</v>
      </c>
    </row>
    <row r="110" spans="1:23" ht="12.75">
      <c r="A110" s="1"/>
      <c r="B110" s="1"/>
      <c r="D110" s="3"/>
      <c r="S110" s="8" t="e">
        <f t="shared" si="1"/>
        <v>#DIV/0!</v>
      </c>
      <c r="V110">
        <v>965</v>
      </c>
      <c r="W110">
        <v>1.2</v>
      </c>
    </row>
    <row r="111" spans="1:23" ht="12.75">
      <c r="A111" s="1"/>
      <c r="B111" s="1"/>
      <c r="D111" s="3"/>
      <c r="S111" s="8" t="e">
        <f t="shared" si="1"/>
        <v>#DIV/0!</v>
      </c>
      <c r="V111">
        <v>986</v>
      </c>
      <c r="W111">
        <v>1.26</v>
      </c>
    </row>
    <row r="112" spans="1:23" ht="12.75">
      <c r="A112" s="1"/>
      <c r="B112" s="1"/>
      <c r="D112" s="3"/>
      <c r="S112" s="8" t="e">
        <f t="shared" si="1"/>
        <v>#DIV/0!</v>
      </c>
      <c r="V112">
        <v>1020</v>
      </c>
      <c r="W112">
        <v>1.2</v>
      </c>
    </row>
    <row r="113" spans="1:23" ht="12.75">
      <c r="A113" s="1"/>
      <c r="B113" s="1"/>
      <c r="D113" s="3"/>
      <c r="S113" s="8" t="e">
        <f t="shared" si="1"/>
        <v>#DIV/0!</v>
      </c>
      <c r="V113">
        <v>1110</v>
      </c>
      <c r="W113">
        <v>1.28</v>
      </c>
    </row>
    <row r="114" spans="1:23" ht="12.75">
      <c r="A114" s="1"/>
      <c r="B114" s="1"/>
      <c r="D114" s="3"/>
      <c r="S114" s="8" t="e">
        <f t="shared" si="1"/>
        <v>#DIV/0!</v>
      </c>
      <c r="V114">
        <v>1110</v>
      </c>
      <c r="W114">
        <v>1.3</v>
      </c>
    </row>
    <row r="115" spans="1:23" ht="12.75">
      <c r="A115" s="1"/>
      <c r="B115" s="1"/>
      <c r="D115" s="3"/>
      <c r="S115" s="8" t="e">
        <f t="shared" si="1"/>
        <v>#DIV/0!</v>
      </c>
      <c r="V115">
        <v>1140</v>
      </c>
      <c r="W115">
        <v>1.33</v>
      </c>
    </row>
    <row r="116" spans="1:23" ht="12.75">
      <c r="A116" s="1"/>
      <c r="B116" s="1"/>
      <c r="D116" s="3"/>
      <c r="S116" s="8" t="e">
        <f t="shared" si="1"/>
        <v>#DIV/0!</v>
      </c>
      <c r="V116">
        <v>1320</v>
      </c>
      <c r="W116">
        <v>1.49</v>
      </c>
    </row>
    <row r="117" spans="1:23" ht="12.75">
      <c r="A117" s="1"/>
      <c r="B117" s="1"/>
      <c r="D117" s="3"/>
      <c r="S117" s="8" t="e">
        <f t="shared" si="1"/>
        <v>#DIV/0!</v>
      </c>
      <c r="V117">
        <v>1350</v>
      </c>
      <c r="W117">
        <v>1.56</v>
      </c>
    </row>
    <row r="118" spans="1:23" ht="12.75">
      <c r="A118" s="1"/>
      <c r="B118" s="1"/>
      <c r="D118" s="3"/>
      <c r="S118" s="8" t="e">
        <f aca="true" t="shared" si="2" ref="S118:S140">IF(G118/F118&gt;0,IF(G118/F118&gt;0,G118/F118,""),"")</f>
        <v>#DIV/0!</v>
      </c>
      <c r="V118">
        <v>1390</v>
      </c>
      <c r="W118">
        <v>1.57</v>
      </c>
    </row>
    <row r="119" spans="1:23" ht="12.75">
      <c r="A119" s="1"/>
      <c r="B119" s="1"/>
      <c r="D119" s="3"/>
      <c r="S119" s="8" t="e">
        <f t="shared" si="2"/>
        <v>#DIV/0!</v>
      </c>
      <c r="V119">
        <v>1400</v>
      </c>
      <c r="W119">
        <v>1.56</v>
      </c>
    </row>
    <row r="120" spans="1:23" ht="12.75">
      <c r="A120" s="1"/>
      <c r="B120" s="1"/>
      <c r="D120" s="3"/>
      <c r="S120" s="8" t="e">
        <f t="shared" si="2"/>
        <v>#DIV/0!</v>
      </c>
      <c r="V120">
        <v>1400</v>
      </c>
      <c r="W120">
        <v>1.57</v>
      </c>
    </row>
    <row r="121" spans="1:23" ht="12.75">
      <c r="A121" s="1"/>
      <c r="B121" s="1"/>
      <c r="D121" s="3"/>
      <c r="S121" s="8" t="e">
        <f t="shared" si="2"/>
        <v>#DIV/0!</v>
      </c>
      <c r="V121">
        <v>1520</v>
      </c>
      <c r="W121">
        <v>1.58</v>
      </c>
    </row>
    <row r="122" spans="1:23" ht="12.75">
      <c r="A122" s="1"/>
      <c r="B122" s="1"/>
      <c r="D122" s="3"/>
      <c r="S122" s="8" t="e">
        <f t="shared" si="2"/>
        <v>#DIV/0!</v>
      </c>
      <c r="V122">
        <v>1950</v>
      </c>
      <c r="W122">
        <v>1.82</v>
      </c>
    </row>
    <row r="123" spans="1:23" ht="12.75">
      <c r="A123" s="1"/>
      <c r="B123" s="1"/>
      <c r="D123" s="3"/>
      <c r="S123" s="8" t="e">
        <f t="shared" si="2"/>
        <v>#DIV/0!</v>
      </c>
      <c r="V123">
        <v>2570</v>
      </c>
      <c r="W123">
        <v>2.16</v>
      </c>
    </row>
    <row r="124" spans="1:23" ht="12.75">
      <c r="A124" s="1"/>
      <c r="B124" s="1"/>
      <c r="D124" s="3"/>
      <c r="S124" s="8" t="e">
        <f t="shared" si="2"/>
        <v>#DIV/0!</v>
      </c>
      <c r="V124">
        <v>2590</v>
      </c>
      <c r="W124">
        <v>2.21</v>
      </c>
    </row>
    <row r="125" spans="1:23" ht="12.75">
      <c r="A125" s="1"/>
      <c r="B125" s="1"/>
      <c r="D125" s="3"/>
      <c r="S125" s="8" t="e">
        <f t="shared" si="2"/>
        <v>#DIV/0!</v>
      </c>
      <c r="V125">
        <v>2630</v>
      </c>
      <c r="W125">
        <v>2.19</v>
      </c>
    </row>
    <row r="126" spans="1:23" ht="12.75">
      <c r="A126" s="1"/>
      <c r="B126" s="1"/>
      <c r="D126" s="3"/>
      <c r="S126" s="8" t="e">
        <f t="shared" si="2"/>
        <v>#DIV/0!</v>
      </c>
      <c r="V126">
        <v>2730</v>
      </c>
      <c r="W126">
        <v>2.22</v>
      </c>
    </row>
    <row r="127" spans="1:23" ht="12.75">
      <c r="A127" s="1"/>
      <c r="B127" s="1"/>
      <c r="D127" s="3"/>
      <c r="S127" s="8" t="e">
        <f t="shared" si="2"/>
        <v>#DIV/0!</v>
      </c>
      <c r="V127">
        <v>2970</v>
      </c>
      <c r="W127">
        <v>2.45</v>
      </c>
    </row>
    <row r="128" spans="1:23" ht="12.75">
      <c r="A128" s="1"/>
      <c r="B128" s="1"/>
      <c r="D128" s="3"/>
      <c r="S128" s="8" t="e">
        <f t="shared" si="2"/>
        <v>#DIV/0!</v>
      </c>
      <c r="V128">
        <v>5830</v>
      </c>
      <c r="W128">
        <v>3.2</v>
      </c>
    </row>
    <row r="129" spans="1:23" ht="12.75">
      <c r="A129" s="1"/>
      <c r="B129" s="1"/>
      <c r="D129" s="3"/>
      <c r="S129" s="8" t="e">
        <f t="shared" si="2"/>
        <v>#DIV/0!</v>
      </c>
      <c r="V129">
        <v>7960</v>
      </c>
      <c r="W129">
        <v>3.63</v>
      </c>
    </row>
    <row r="130" spans="1:23" ht="12.75">
      <c r="A130" s="1"/>
      <c r="B130" s="1"/>
      <c r="D130" s="3"/>
      <c r="S130" s="8" t="e">
        <f t="shared" si="2"/>
        <v>#DIV/0!</v>
      </c>
      <c r="V130">
        <v>8180</v>
      </c>
      <c r="W130">
        <v>3.9</v>
      </c>
    </row>
    <row r="131" spans="1:23" ht="12.75">
      <c r="A131" s="1"/>
      <c r="B131" s="1"/>
      <c r="D131" s="3"/>
      <c r="S131" s="8" t="e">
        <f t="shared" si="2"/>
        <v>#DIV/0!</v>
      </c>
      <c r="V131">
        <v>11400</v>
      </c>
      <c r="W131">
        <v>4.42</v>
      </c>
    </row>
    <row r="132" spans="1:23" ht="12.75">
      <c r="A132" s="1"/>
      <c r="B132" s="1"/>
      <c r="D132" s="3"/>
      <c r="S132" s="8" t="e">
        <f t="shared" si="2"/>
        <v>#DIV/0!</v>
      </c>
      <c r="V132">
        <v>12300</v>
      </c>
      <c r="W132">
        <v>4.12</v>
      </c>
    </row>
    <row r="133" spans="1:23" ht="12.75">
      <c r="A133" s="1"/>
      <c r="B133" s="1"/>
      <c r="D133" s="3"/>
      <c r="S133" s="8" t="e">
        <f t="shared" si="2"/>
        <v>#DIV/0!</v>
      </c>
      <c r="V133">
        <v>16900</v>
      </c>
      <c r="W133">
        <v>4.96</v>
      </c>
    </row>
    <row r="134" spans="1:23" ht="12.75">
      <c r="A134" s="1"/>
      <c r="B134" s="1"/>
      <c r="D134" s="3"/>
      <c r="S134" s="8" t="e">
        <f t="shared" si="2"/>
        <v>#DIV/0!</v>
      </c>
      <c r="V134">
        <v>21700</v>
      </c>
      <c r="W134">
        <v>4.11</v>
      </c>
    </row>
    <row r="135" spans="1:23" ht="12.75">
      <c r="A135" s="1"/>
      <c r="B135" s="1"/>
      <c r="D135" s="3"/>
      <c r="S135" s="8" t="e">
        <f t="shared" si="2"/>
        <v>#DIV/0!</v>
      </c>
      <c r="V135">
        <v>23800</v>
      </c>
      <c r="W135">
        <v>4.15</v>
      </c>
    </row>
    <row r="136" spans="1:23" ht="12.75">
      <c r="A136" s="1"/>
      <c r="B136" s="1"/>
      <c r="D136" s="3"/>
      <c r="S136" s="8" t="e">
        <f t="shared" si="2"/>
        <v>#DIV/0!</v>
      </c>
      <c r="V136">
        <v>28600</v>
      </c>
      <c r="W136">
        <v>4.59</v>
      </c>
    </row>
    <row r="137" spans="1:23" ht="12.75">
      <c r="A137" s="1"/>
      <c r="B137" s="1"/>
      <c r="D137" s="3"/>
      <c r="S137" s="8" t="e">
        <f t="shared" si="2"/>
        <v>#DIV/0!</v>
      </c>
      <c r="V137">
        <v>31200</v>
      </c>
      <c r="W137">
        <v>5.42</v>
      </c>
    </row>
    <row r="138" spans="1:23" ht="12.75">
      <c r="A138" s="1"/>
      <c r="B138" s="1"/>
      <c r="D138" s="3"/>
      <c r="S138" s="8" t="e">
        <f t="shared" si="2"/>
        <v>#DIV/0!</v>
      </c>
      <c r="V138">
        <v>39200</v>
      </c>
      <c r="W138">
        <v>4.33</v>
      </c>
    </row>
    <row r="139" spans="1:23" ht="12.75">
      <c r="A139" s="1"/>
      <c r="B139" s="1"/>
      <c r="D139" s="3"/>
      <c r="S139" s="8" t="e">
        <f t="shared" si="2"/>
        <v>#DIV/0!</v>
      </c>
      <c r="V139">
        <v>64900</v>
      </c>
      <c r="W139">
        <v>5.45</v>
      </c>
    </row>
    <row r="140" spans="1:23" ht="12.75">
      <c r="A140" s="1"/>
      <c r="B140" s="1"/>
      <c r="D140" s="3"/>
      <c r="S140" s="8" t="e">
        <f t="shared" si="2"/>
        <v>#DIV/0!</v>
      </c>
      <c r="V140">
        <v>79200</v>
      </c>
      <c r="W140">
        <v>6.67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E2" sqref="E2:G60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  <col min="3" max="3" width="18.00390625" style="0" bestFit="1" customWidth="1"/>
    <col min="4" max="4" width="11.00390625" style="0" bestFit="1" customWidth="1"/>
    <col min="5" max="5" width="7.00390625" style="0" bestFit="1" customWidth="1"/>
    <col min="6" max="6" width="13.00390625" style="0" bestFit="1" customWidth="1"/>
    <col min="7" max="7" width="23.00390625" style="0" bestFit="1" customWidth="1"/>
  </cols>
  <sheetData>
    <row r="1" spans="1:7" ht="15.75">
      <c r="A1" s="5" t="s">
        <v>6</v>
      </c>
      <c r="B1" s="5" t="s">
        <v>7</v>
      </c>
      <c r="C1" s="5" t="s">
        <v>11</v>
      </c>
      <c r="D1" s="5" t="s">
        <v>12</v>
      </c>
      <c r="E1" s="5" t="s">
        <v>8</v>
      </c>
      <c r="F1" s="5" t="s">
        <v>9</v>
      </c>
      <c r="G1" s="5" t="s">
        <v>10</v>
      </c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</dc:creator>
  <cp:keywords/>
  <dc:description/>
  <cp:lastModifiedBy>Theodore A. Endreny</cp:lastModifiedBy>
  <cp:lastPrinted>2004-02-20T19:43:37Z</cp:lastPrinted>
  <dcterms:created xsi:type="dcterms:W3CDTF">2004-01-06T18:10:55Z</dcterms:created>
  <dcterms:modified xsi:type="dcterms:W3CDTF">2004-02-20T22:17:28Z</dcterms:modified>
  <cp:category/>
  <cp:version/>
  <cp:contentType/>
  <cp:contentStatus/>
</cp:coreProperties>
</file>